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omments1.xml" ContentType="application/vnd.openxmlformats-officedocument.spreadsheetml.comments+xml"/>
  <Override PartName="/xl/charts/chart2.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研究报告\新三板动态\"/>
    </mc:Choice>
  </mc:AlternateContent>
  <bookViews>
    <workbookView xWindow="600" yWindow="120" windowWidth="19395" windowHeight="9180" tabRatio="726"/>
  </bookViews>
  <sheets>
    <sheet name="新三板动态周报" sheetId="25" r:id="rId1"/>
    <sheet name="新挂牌公司" sheetId="38" r:id="rId2"/>
    <sheet name="新做市企业" sheetId="39" r:id="rId3"/>
    <sheet name="新增加做市商的企业" sheetId="40" r:id="rId4"/>
    <sheet name="挂牌公司定向增发" sheetId="41" r:id="rId5"/>
    <sheet name="行情指标" sheetId="26" r:id="rId6"/>
    <sheet name="相关新闻" sheetId="44" r:id="rId7"/>
    <sheet name="免责声明" sheetId="34" r:id="rId8"/>
  </sheets>
  <externalReferences>
    <externalReference r:id="rId9"/>
    <externalReference r:id="rId10"/>
    <externalReference r:id="rId11"/>
    <externalReference r:id="rId12"/>
  </externalReferences>
  <definedNames>
    <definedName name="_zs1" localSheetId="7">OFFSET([1]市场表现!$O$4,0,(3-[1]市场表现!$B$10)*7+1,LOOKUP([1]市场表现!$B$10,{1,2,3},{51,103,154})+1,1)</definedName>
    <definedName name="_zs1">OFFSET(行情指标!#REF!,4,(3-行情指标!$B$8)*4+1,LOOKUP(行情指标!$B$8,{1,2,3},{51,103,154})-1,1)</definedName>
    <definedName name="_zs2" localSheetId="7">OFFSET([1]市场表现!$O$4,0,(3-[1]市场表现!$B$10)*7+2,LOOKUP([1]市场表现!$B$10,{1,2,3},{51,103,154})+1,1)</definedName>
    <definedName name="_zs2">OFFSET(行情指标!#REF!,4,(3-行情指标!$B$8)*4+2,LOOKUP(行情指标!$B$8,{1,2,3},{51,103,154})-1,1)</definedName>
    <definedName name="_zs3" localSheetId="7">OFFSET([1]市场表现!$O$4,0,(3-[1]市场表现!$B$10)*7+3,LOOKUP([1]市场表现!$B$10,{1,2,3},{51,103,154})+1,1)</definedName>
    <definedName name="_zs3">OFFSET([2]市场表现!$O$4,0,(3-[2]市场表现!$B$10)*7+3,LOOKUP([2]市场表现!$B$10,{1,2,3},{51,103,154})+1,1)</definedName>
    <definedName name="_zs4" localSheetId="7">OFFSET([1]市场表现!$O$4,0,(3-[1]市场表现!$B$10)*7+4,LOOKUP([1]市场表现!$B$10,{1,2,3},{51,103,154})+1,1)</definedName>
    <definedName name="_zs4">OFFSET([2]市场表现!$O$4,0,(3-[2]市场表现!$B$10)*7+4,LOOKUP([2]市场表现!$B$10,{1,2,3},{51,103,154})+1,1)</definedName>
    <definedName name="_zs5" localSheetId="7">OFFSET([1]市场表现!$O$4,0,(3-[1]市场表现!$B$10)*7+5,LOOKUP([1]市场表现!$B$10,{1,2,3},{51,103,154})+1,1)</definedName>
    <definedName name="_zs5">OFFSET([2]市场表现!$O$4,0,(3-[2]市场表现!$B$10)*7+5,LOOKUP([2]市场表现!$B$10,{1,2,3},{51,103,154})+1,1)</definedName>
    <definedName name="bbl">OFFSET([1]市场表现!$O$4,0,(3-[1]市场表现!$B$10)*7+3,LOOKUP([1]市场表现!$B$10,{1,2,3},{51,103,154})+1,1)</definedName>
    <definedName name="date" localSheetId="7">OFFSET([3]二级行业市场表现!$N$4,0,(3-[3]二级行业市场表现!$B$10)*6,LOOKUP([3]二级行业市场表现!$B$10,{1,2,3},{51,103,154}),1)</definedName>
    <definedName name="date">OFFSET([3]二级行业市场表现!$N$4,0,(3-[3]二级行业市场表现!$B$10)*6,LOOKUP([3]二级行业市场表现!$B$10,{1,2,3},{51,103,154}),1)</definedName>
    <definedName name="fmdate">OFFSET([3]二级行业市场表现!$B$72,1,0,49,1)</definedName>
    <definedName name="fmIT">OFFSET([3]二级行业市场表现!$B$72,2,4,49,1)</definedName>
    <definedName name="fmsh00300">OFFSET([3]二级行业市场表现!$B$72,2,3,49,1)</definedName>
    <definedName name="IPO">OFFSET(#REF!,1,(#REF!-1)*6+3,24,1)</definedName>
    <definedName name="zsdat1">OFFSET([1]市场表现!$O$2,2,(3-[1]市场表现!$B$10)*7,LOOKUP([1]市场表现!$B$10,{1,2,3},{51,103,154})-1,1)</definedName>
    <definedName name="zsdate" localSheetId="7">OFFSET([1]市场表现!$O$2,2,(3-[1]市场表现!$B$10)*7,LOOKUP([1]市场表现!$B$10,{1,2,3},{51,103,154})-1,1)</definedName>
    <definedName name="zsdate">OFFSET(行情指标!#REF!,4,(3-行情指标!$B$8)*4,LOOKUP(行情指标!$B$8,{1,2,3},{51,103,154})-1,1)</definedName>
    <definedName name="定向增发">OFFSET(#REF!,1,(#REF!-1)*6+5,24,1)</definedName>
    <definedName name="股票交易量">OFFSET(#REF!,#REF!,1,1,#REF!)</definedName>
    <definedName name="基金交易量">OFFSET(#REF!,#REF!+26,1,1,#REF!)</definedName>
    <definedName name="净利润" localSheetId="4">OFFSET(#REF!,#REF!,1,1,#REF!)</definedName>
    <definedName name="净利润" localSheetId="3">OFFSET(#REF!,#REF!,1,1,#REF!)</definedName>
    <definedName name="净利润" localSheetId="2">OFFSET(#REF!,#REF!,1,1,#REF!)</definedName>
    <definedName name="净利润">OFFSET(#REF!,#REF!,1,1,#REF!)</definedName>
    <definedName name="净利润环比增长率" localSheetId="4">OFFSET(#REF!,#REF!+78,1,1,#REF!)</definedName>
    <definedName name="净利润环比增长率" localSheetId="3">OFFSET(#REF!,#REF!+78,1,1,#REF!)</definedName>
    <definedName name="净利润环比增长率" localSheetId="2">OFFSET(#REF!,#REF!+78,1,1,#REF!)</definedName>
    <definedName name="净利润环比增长率">OFFSET(#REF!,#REF!+78,1,1,#REF!)</definedName>
    <definedName name="净利润同比增长率" localSheetId="4">OFFSET(#REF!,#REF!,1,1,#REF!)</definedName>
    <definedName name="净利润同比增长率" localSheetId="3">OFFSET(#REF!,#REF!,1,1,#REF!)</definedName>
    <definedName name="净利润同比增长率" localSheetId="2">OFFSET(#REF!,#REF!,1,1,#REF!)</definedName>
    <definedName name="净利润同比增长率">OFFSET(#REF!,#REF!,1,1,#REF!)</definedName>
    <definedName name="净资产" localSheetId="4">OFFSET(#REF!,#REF!,1,1,#REF!)</definedName>
    <definedName name="净资产" localSheetId="3">OFFSET(#REF!,#REF!,1,1,#REF!)</definedName>
    <definedName name="净资产" localSheetId="2">OFFSET(#REF!,#REF!,1,1,#REF!)</definedName>
    <definedName name="净资产">OFFSET(#REF!,#REF!,1,1,#REF!)</definedName>
    <definedName name="净资产环比增长率" localSheetId="4">OFFSET(#REF!,#REF!+38,1,1,#REF!)</definedName>
    <definedName name="净资产环比增长率" localSheetId="3">OFFSET(#REF!,#REF!+38,1,1,#REF!)</definedName>
    <definedName name="净资产环比增长率" localSheetId="2">OFFSET(#REF!,#REF!+38,1,1,#REF!)</definedName>
    <definedName name="净资产环比增长率">OFFSET(#REF!,#REF!+38,1,1,#REF!)</definedName>
    <definedName name="净资产同比增长率" localSheetId="4">OFFSET(#REF!,#REF!,1,1,#REF!)</definedName>
    <definedName name="净资产同比增长率" localSheetId="3">OFFSET(#REF!,#REF!,1,1,#REF!)</definedName>
    <definedName name="净资产同比增长率" localSheetId="2">OFFSET(#REF!,#REF!,1,1,#REF!)</definedName>
    <definedName name="净资产同比增长率">OFFSET(#REF!,#REF!,1,1,#REF!)</definedName>
    <definedName name="累计净利润" localSheetId="4">OFFSET(#REF!,#REF!+39,1,1,#REF!)</definedName>
    <definedName name="累计净利润" localSheetId="3">OFFSET(#REF!,#REF!+39,1,1,#REF!)</definedName>
    <definedName name="累计净利润" localSheetId="2">OFFSET(#REF!,#REF!+39,1,1,#REF!)</definedName>
    <definedName name="累计净利润">OFFSET(#REF!,#REF!+39,1,1,#REF!)</definedName>
    <definedName name="累计净利润同比增长率" localSheetId="4">OFFSET(#REF!,#REF!+39,1,1,#REF!)</definedName>
    <definedName name="累计净利润同比增长率" localSheetId="3">OFFSET(#REF!,#REF!+39,1,1,#REF!)</definedName>
    <definedName name="累计净利润同比增长率" localSheetId="2">OFFSET(#REF!,#REF!+39,1,1,#REF!)</definedName>
    <definedName name="累计净利润同比增长率">OFFSET(#REF!,#REF!+39,1,1,#REF!)</definedName>
    <definedName name="累计营业收入同比增长率">OFFSET(#REF!,#REF!+38,1,1,#REF!)</definedName>
    <definedName name="全部">OFFSET(#REF!,1,(#REF!-1)*3+1,72,1)</definedName>
    <definedName name="全部股权融资">OFFSET(#REF!,1,(#REF!-1)*6+1,24,1)</definedName>
    <definedName name="融资融券利息收入">OFFSET(#REF!,#REF!,1,1,#REF!)</definedName>
    <definedName name="上海">OFFSET(#REF!,1,(#REF!-1)*3+2,72,1)</definedName>
    <definedName name="深圳">OFFSET(#REF!,1,(#REF!-1)*3+3,72,1)</definedName>
    <definedName name="营业收入">OFFSET(#REF!,#REF!,1,1,#REF!)</definedName>
    <definedName name="营业收入环比增长率">OFFSET(#REF!,#REF!+77,1,1,#REF!)</definedName>
    <definedName name="营业收入累计">OFFSET(#REF!,#REF!+37,1,1,#REF!)</definedName>
    <definedName name="营业收入同比增长率">OFFSET(#REF!,#REF!,1,1,#REF!)</definedName>
    <definedName name="月份">OFFSET(#REF!,0,#REF!,1,12)</definedName>
    <definedName name="债券交易量">OFFSET(#REF!,#REF!+52,1,1,#REF!)</definedName>
    <definedName name="中信系">OFFSET(#REF!,1,#REF!,1,12)</definedName>
  </definedNames>
  <calcPr calcId="152511"/>
  <fileRecoveryPr autoRecover="0"/>
</workbook>
</file>

<file path=xl/calcChain.xml><?xml version="1.0" encoding="utf-8"?>
<calcChain xmlns="http://schemas.openxmlformats.org/spreadsheetml/2006/main">
  <c r="C5" i="41" l="1"/>
  <c r="C5" i="40"/>
  <c r="C5" i="39"/>
  <c r="C5" i="38" l="1"/>
  <c r="I178" i="26"/>
  <c r="I235" i="26"/>
  <c r="I252" i="26"/>
  <c r="I91" i="26"/>
  <c r="I26" i="26"/>
  <c r="I115" i="26"/>
  <c r="I229" i="26"/>
  <c r="I75" i="26"/>
  <c r="I207" i="26"/>
  <c r="I258" i="26"/>
  <c r="I261" i="26"/>
  <c r="I247" i="26"/>
  <c r="I8" i="26"/>
  <c r="I5" i="26"/>
  <c r="I14" i="26"/>
  <c r="I17" i="26"/>
  <c r="I28" i="26"/>
  <c r="I202" i="26"/>
  <c r="I135" i="26"/>
  <c r="I262" i="26"/>
  <c r="I255" i="26"/>
  <c r="I40" i="26"/>
  <c r="I61" i="26"/>
  <c r="I128" i="26"/>
  <c r="I89" i="26"/>
  <c r="I184" i="26"/>
  <c r="I53" i="26"/>
  <c r="I107" i="26"/>
  <c r="I126" i="26"/>
  <c r="I239" i="26"/>
  <c r="I7" i="26"/>
  <c r="I71" i="26"/>
  <c r="I233" i="26"/>
  <c r="I16" i="26"/>
  <c r="I52" i="26"/>
  <c r="I185" i="26"/>
  <c r="I34" i="26"/>
  <c r="I196" i="26"/>
  <c r="I174" i="26"/>
  <c r="I49" i="26"/>
  <c r="I99" i="26"/>
  <c r="I149" i="26"/>
  <c r="I161" i="26"/>
  <c r="I199" i="26"/>
  <c r="I41" i="26"/>
  <c r="I93" i="26"/>
  <c r="I121" i="26"/>
  <c r="I213" i="26"/>
  <c r="I152" i="26"/>
  <c r="I85" i="26"/>
  <c r="I97" i="26"/>
  <c r="I9" i="26"/>
  <c r="I127" i="26"/>
  <c r="I231" i="26"/>
  <c r="I25" i="26"/>
  <c r="I21" i="26"/>
  <c r="I33" i="26"/>
  <c r="I212" i="26"/>
  <c r="I63" i="26"/>
  <c r="I167" i="26"/>
  <c r="I223" i="26"/>
  <c r="I171" i="26"/>
  <c r="I106" i="26"/>
  <c r="I140" i="26"/>
  <c r="I150" i="26"/>
  <c r="I191" i="26"/>
  <c r="I183" i="26"/>
  <c r="I232" i="26"/>
  <c r="I133" i="26"/>
  <c r="I12" i="26"/>
  <c r="I145" i="26"/>
  <c r="I35" i="26"/>
  <c r="I155" i="26"/>
  <c r="I13" i="26"/>
  <c r="I116" i="26"/>
  <c r="I86" i="26"/>
  <c r="I245" i="26"/>
  <c r="I254" i="26"/>
  <c r="I124" i="26"/>
  <c r="I96" i="26"/>
  <c r="I157" i="26"/>
  <c r="I37" i="26"/>
  <c r="I241" i="26"/>
  <c r="I138" i="26"/>
  <c r="I67" i="26"/>
  <c r="I88" i="26"/>
  <c r="I248" i="26"/>
  <c r="I153" i="26"/>
  <c r="I200" i="26"/>
  <c r="I250" i="26"/>
  <c r="I64" i="26"/>
  <c r="I234" i="26"/>
  <c r="I218" i="26"/>
  <c r="I210" i="26"/>
  <c r="I56" i="26"/>
  <c r="I51" i="26"/>
  <c r="I215" i="26"/>
  <c r="I45" i="26"/>
  <c r="I57" i="26"/>
  <c r="I68" i="26"/>
  <c r="I10" i="26"/>
  <c r="I69" i="26"/>
  <c r="I144" i="26"/>
  <c r="I81" i="26"/>
  <c r="I168" i="26"/>
  <c r="I160" i="26"/>
  <c r="I19" i="26"/>
  <c r="I123" i="26"/>
  <c r="I179" i="26"/>
  <c r="I100" i="26"/>
  <c r="I65" i="26"/>
  <c r="I173" i="26"/>
  <c r="I211" i="26"/>
  <c r="I54" i="26"/>
  <c r="I55" i="26"/>
  <c r="I177" i="26"/>
  <c r="I146" i="26"/>
  <c r="I237" i="26"/>
  <c r="I90" i="26"/>
  <c r="I243" i="26"/>
  <c r="I82" i="26"/>
  <c r="I141" i="26"/>
  <c r="I253" i="26"/>
  <c r="I18" i="26"/>
  <c r="I109" i="26"/>
  <c r="I50" i="26"/>
  <c r="I112" i="26"/>
  <c r="I259" i="26"/>
  <c r="I102" i="26"/>
  <c r="I39" i="26"/>
  <c r="I226" i="26"/>
  <c r="I165" i="26"/>
  <c r="I238" i="26"/>
  <c r="I92" i="26"/>
  <c r="I194" i="26"/>
  <c r="I197" i="26"/>
  <c r="I119" i="26"/>
  <c r="I139" i="26"/>
  <c r="I206" i="26"/>
  <c r="I209" i="26"/>
  <c r="I143" i="26"/>
  <c r="I163" i="26"/>
  <c r="I74" i="26"/>
  <c r="I148" i="26"/>
  <c r="I134" i="26"/>
  <c r="I4" i="26"/>
  <c r="I186" i="26"/>
  <c r="I103" i="26"/>
  <c r="I214" i="26"/>
  <c r="I159" i="26"/>
  <c r="I114" i="26"/>
  <c r="I87" i="26"/>
  <c r="I240" i="26"/>
  <c r="I257" i="26"/>
  <c r="I111" i="26"/>
  <c r="I170" i="26"/>
  <c r="I84" i="26"/>
  <c r="I105" i="26"/>
  <c r="I154" i="26"/>
  <c r="I59" i="26"/>
  <c r="I95" i="26"/>
  <c r="I101" i="26"/>
  <c r="I203" i="26"/>
  <c r="I110" i="26"/>
  <c r="I79" i="26"/>
  <c r="I104" i="26"/>
  <c r="I23" i="26"/>
  <c r="I47" i="26"/>
  <c r="I219" i="26"/>
  <c r="I76" i="26"/>
  <c r="I180" i="26"/>
  <c r="I236" i="26"/>
  <c r="I175" i="26"/>
  <c r="I244" i="26"/>
  <c r="I164" i="26"/>
  <c r="I188" i="26"/>
  <c r="I27" i="26"/>
  <c r="I147" i="26"/>
  <c r="I251" i="26"/>
  <c r="I44" i="26"/>
  <c r="I36" i="26"/>
  <c r="I60" i="26"/>
  <c r="I224" i="26"/>
  <c r="I83" i="26"/>
  <c r="I187" i="26"/>
  <c r="I32" i="26"/>
  <c r="I222" i="26"/>
  <c r="I20" i="26"/>
  <c r="I122" i="26"/>
  <c r="I31" i="26"/>
  <c r="I181" i="26"/>
  <c r="I62" i="26"/>
  <c r="I136" i="26"/>
  <c r="I182" i="26"/>
  <c r="I162" i="26"/>
  <c r="I46" i="26"/>
  <c r="I130" i="26"/>
  <c r="I260" i="26"/>
  <c r="I142" i="26"/>
  <c r="I15" i="26"/>
  <c r="I205" i="26"/>
  <c r="I6" i="26"/>
  <c r="I58" i="26"/>
  <c r="I172" i="26"/>
  <c r="I228" i="26"/>
  <c r="I193" i="26"/>
  <c r="I42" i="26"/>
  <c r="I204" i="26"/>
  <c r="I72" i="26"/>
  <c r="I108" i="26"/>
  <c r="I208" i="26"/>
  <c r="I220" i="26"/>
  <c r="I43" i="26"/>
  <c r="I24" i="26"/>
  <c r="I192" i="26"/>
  <c r="I263" i="26"/>
  <c r="I176" i="26"/>
  <c r="I198" i="26"/>
  <c r="I11" i="26"/>
  <c r="I48" i="26"/>
  <c r="I166" i="26"/>
  <c r="I246" i="26"/>
  <c r="I225" i="26"/>
  <c r="I125" i="26"/>
  <c r="I242" i="26"/>
  <c r="I129" i="26"/>
  <c r="I216" i="26"/>
  <c r="I98" i="26"/>
  <c r="I113" i="26"/>
  <c r="I66" i="26"/>
  <c r="I132" i="26"/>
  <c r="I78" i="26"/>
  <c r="I156" i="26"/>
  <c r="I77" i="26"/>
  <c r="I137" i="26"/>
  <c r="I189" i="26"/>
  <c r="I217" i="26"/>
  <c r="I117" i="26"/>
  <c r="I190" i="26"/>
  <c r="I131" i="26"/>
  <c r="I230" i="26"/>
  <c r="I29" i="26"/>
  <c r="I120" i="26"/>
  <c r="I80" i="26"/>
  <c r="I227" i="26"/>
  <c r="I158" i="26"/>
  <c r="I38" i="26"/>
  <c r="I118" i="26"/>
  <c r="I70" i="26"/>
  <c r="I94" i="26"/>
  <c r="I201" i="26"/>
  <c r="I22" i="26"/>
  <c r="I30" i="26"/>
  <c r="I151" i="26"/>
  <c r="I169" i="26"/>
  <c r="I73" i="26"/>
  <c r="I249" i="26"/>
  <c r="I256" i="26"/>
  <c r="I195" i="26"/>
  <c r="I221" i="26"/>
</calcChain>
</file>

<file path=xl/comments1.xml><?xml version="1.0" encoding="utf-8"?>
<comments xmlns="http://schemas.openxmlformats.org/spreadsheetml/2006/main">
  <authors>
    <author>songrui</author>
  </authors>
  <commentList>
    <comment ref="G2" authorId="0" shapeId="0">
      <text>
        <r>
          <rPr>
            <b/>
            <sz val="9"/>
            <color indexed="81"/>
            <rFont val="Tahoma"/>
            <family val="2"/>
          </rPr>
          <t>cgBvAHcAcwA9ADEANQA2ACwAYwBvAGwAcwA9ADUA</t>
        </r>
      </text>
    </comment>
  </commentList>
</comments>
</file>

<file path=xl/sharedStrings.xml><?xml version="1.0" encoding="utf-8"?>
<sst xmlns="http://schemas.openxmlformats.org/spreadsheetml/2006/main" count="848" uniqueCount="426">
  <si>
    <t>市场表现</t>
    <phoneticPr fontId="49" type="noConversion"/>
  </si>
  <si>
    <r>
      <t>近</t>
    </r>
    <r>
      <rPr>
        <sz val="10"/>
        <color indexed="10"/>
        <rFont val="Calibri"/>
        <family val="2"/>
      </rPr>
      <t>1</t>
    </r>
    <r>
      <rPr>
        <sz val="10"/>
        <color indexed="10"/>
        <rFont val="宋体"/>
        <family val="3"/>
        <charset val="134"/>
      </rPr>
      <t>年</t>
    </r>
    <phoneticPr fontId="49" type="noConversion"/>
  </si>
  <si>
    <r>
      <t>近</t>
    </r>
    <r>
      <rPr>
        <sz val="10"/>
        <color indexed="10"/>
        <rFont val="Calibri"/>
        <family val="2"/>
      </rPr>
      <t>2</t>
    </r>
    <r>
      <rPr>
        <sz val="10"/>
        <color indexed="10"/>
        <rFont val="宋体"/>
        <family val="3"/>
        <charset val="134"/>
      </rPr>
      <t>年</t>
    </r>
    <phoneticPr fontId="49" type="noConversion"/>
  </si>
  <si>
    <r>
      <t>近</t>
    </r>
    <r>
      <rPr>
        <sz val="10"/>
        <color indexed="10"/>
        <rFont val="Calibri"/>
        <family val="2"/>
      </rPr>
      <t>3</t>
    </r>
    <r>
      <rPr>
        <sz val="10"/>
        <color indexed="10"/>
        <rFont val="宋体"/>
        <family val="3"/>
        <charset val="134"/>
      </rPr>
      <t>年</t>
    </r>
  </si>
  <si>
    <t>数据来源：Wind、华融证券</t>
    <phoneticPr fontId="1" type="noConversion"/>
  </si>
  <si>
    <t>投资评级定义</t>
    <phoneticPr fontId="10" type="noConversion"/>
  </si>
  <si>
    <t>公司评级行业评级</t>
  </si>
  <si>
    <t>行业评级</t>
    <phoneticPr fontId="10" type="noConversion"/>
  </si>
  <si>
    <t>强烈推荐</t>
  </si>
  <si>
    <t>预期未来6个月内股价相对市场基准指数升幅在15%以上</t>
    <phoneticPr fontId="10" type="noConversion"/>
  </si>
  <si>
    <t>看    好</t>
    <phoneticPr fontId="10" type="noConversion"/>
  </si>
  <si>
    <t>预期未来6个月内行业指数优于市场指数5%以上</t>
    <phoneticPr fontId="10" type="noConversion"/>
  </si>
  <si>
    <t>推    荐</t>
    <phoneticPr fontId="10" type="noConversion"/>
  </si>
  <si>
    <t>预期未来6个月内股价相对市场基准指数升幅在5%到15%</t>
    <phoneticPr fontId="10" type="noConversion"/>
  </si>
  <si>
    <t>中    性</t>
    <phoneticPr fontId="10" type="noConversion"/>
  </si>
  <si>
    <t>预期未来6个月内行业指数相对市场指数持平</t>
    <phoneticPr fontId="10" type="noConversion"/>
  </si>
  <si>
    <t>预期未来6个月内股价相对市场基准指数变动在-5%到5%内</t>
    <phoneticPr fontId="10" type="noConversion"/>
  </si>
  <si>
    <t>看    淡</t>
    <phoneticPr fontId="10" type="noConversion"/>
  </si>
  <si>
    <t>预期未来6个月内行业指数弱于市场指数5%以上</t>
    <phoneticPr fontId="10" type="noConversion"/>
  </si>
  <si>
    <t>卖    出</t>
    <phoneticPr fontId="10" type="noConversion"/>
  </si>
  <si>
    <t>预期未来 6 个月内股价相对市场基准指数跌幅在15%以上</t>
    <phoneticPr fontId="10" type="noConversion"/>
  </si>
  <si>
    <r>
      <rPr>
        <sz val="10"/>
        <rFont val="宋体"/>
        <family val="3"/>
        <charset val="134"/>
      </rPr>
      <t>日期</t>
    </r>
    <r>
      <rPr>
        <sz val="10"/>
        <rFont val="Calibri"/>
        <family val="2"/>
      </rPr>
      <t>:</t>
    </r>
    <phoneticPr fontId="10" type="noConversion"/>
  </si>
  <si>
    <t xml:space="preserve">  市场研究部 证券研究报告</t>
    <phoneticPr fontId="10" type="noConversion"/>
  </si>
  <si>
    <t xml:space="preserve">  邮箱：songrui@hrsec.com.cn</t>
    <phoneticPr fontId="10" type="noConversion"/>
  </si>
  <si>
    <t>取得证监会批文的公司</t>
    <phoneticPr fontId="1" type="noConversion"/>
  </si>
  <si>
    <t>相关新闻</t>
    <phoneticPr fontId="1" type="noConversion"/>
  </si>
  <si>
    <t xml:space="preserve">  电话：010-58565126</t>
    <phoneticPr fontId="10" type="noConversion"/>
  </si>
  <si>
    <t>公告日期</t>
    <phoneticPr fontId="1" type="noConversion"/>
  </si>
  <si>
    <t>新三板动态周报</t>
    <phoneticPr fontId="10" type="noConversion"/>
  </si>
  <si>
    <t>周度报告</t>
    <phoneticPr fontId="10" type="noConversion"/>
  </si>
  <si>
    <t>代码</t>
  </si>
  <si>
    <t>名称</t>
  </si>
  <si>
    <t>所属园区</t>
  </si>
  <si>
    <t>挂牌日期</t>
  </si>
  <si>
    <t>总股本(万股)</t>
  </si>
  <si>
    <t>可交易股份数量(万股)</t>
  </si>
  <si>
    <t>总资产(万元)</t>
  </si>
  <si>
    <t>净资产(万元)</t>
  </si>
  <si>
    <t>2013年营业收入(万元)</t>
    <phoneticPr fontId="1" type="noConversion"/>
  </si>
  <si>
    <t>2013年净利润(万元)</t>
    <phoneticPr fontId="1" type="noConversion"/>
  </si>
  <si>
    <t>主办券商</t>
  </si>
  <si>
    <t>证监会行业</t>
  </si>
  <si>
    <t>Wind行业</t>
  </si>
  <si>
    <t>831659.OC</t>
  </si>
  <si>
    <t>远东钨业</t>
  </si>
  <si>
    <t>非高新产业区</t>
  </si>
  <si>
    <t>国泰君安证券股份有限公司</t>
  </si>
  <si>
    <t>制造业</t>
  </si>
  <si>
    <t>材料</t>
  </si>
  <si>
    <t>东北证券股份有限公司</t>
  </si>
  <si>
    <t>农、林、牧、渔业</t>
  </si>
  <si>
    <t>医疗保健</t>
  </si>
  <si>
    <t>831814.OC</t>
  </si>
  <si>
    <t>富岛科技</t>
  </si>
  <si>
    <t>山西证券股份有限公司</t>
  </si>
  <si>
    <t>工业</t>
  </si>
  <si>
    <t>建筑业</t>
  </si>
  <si>
    <t>平安证券有限责任公司</t>
  </si>
  <si>
    <t>信息技术</t>
  </si>
  <si>
    <t>方正证券股份有限公司</t>
  </si>
  <si>
    <t>可选消费</t>
  </si>
  <si>
    <t>社会服务业</t>
  </si>
  <si>
    <t>湘财证券股份有限公司</t>
  </si>
  <si>
    <t>批发和零售贸易</t>
  </si>
  <si>
    <t>日常消费</t>
  </si>
  <si>
    <t>浙商证券股份有限公司</t>
  </si>
  <si>
    <t>宏源证券股份有限公司</t>
  </si>
  <si>
    <t>信息技术业</t>
  </si>
  <si>
    <t>财通证券股份有限公司</t>
  </si>
  <si>
    <t>交通运输、仓储业</t>
  </si>
  <si>
    <t>兴业证券股份有限公司</t>
  </si>
  <si>
    <t>招商证券股份有限公司</t>
  </si>
  <si>
    <t>上海张江高新技术产业开发区</t>
  </si>
  <si>
    <t>首创证券有限责任公司</t>
  </si>
  <si>
    <t>广发证券股份有限公司</t>
  </si>
  <si>
    <t>中原证券股份有限公司</t>
  </si>
  <si>
    <t>金融</t>
  </si>
  <si>
    <t>传播与文化产业</t>
  </si>
  <si>
    <t>中山证券有限责任公司</t>
  </si>
  <si>
    <t>申银万国证券股份有限公司</t>
  </si>
  <si>
    <t>安信证券股份有限公司</t>
  </si>
  <si>
    <t>光大证券股份有限公司</t>
  </si>
  <si>
    <t>东兴证券股份有限公司</t>
  </si>
  <si>
    <t>金元证券股份有限公司</t>
  </si>
  <si>
    <t>日期:</t>
    <phoneticPr fontId="10" type="noConversion"/>
  </si>
  <si>
    <t>做市日期</t>
    <phoneticPr fontId="1" type="noConversion"/>
  </si>
  <si>
    <t>做市券商</t>
    <phoneticPr fontId="1" type="noConversion"/>
  </si>
  <si>
    <t>本周新三板挂牌公司</t>
    <phoneticPr fontId="1" type="noConversion"/>
  </si>
  <si>
    <t>本周新做市企业</t>
    <phoneticPr fontId="1" type="noConversion"/>
  </si>
  <si>
    <t>本周新增加做市商的企业</t>
    <phoneticPr fontId="1" type="noConversion"/>
  </si>
  <si>
    <t>2013年营业收入(万元)</t>
    <phoneticPr fontId="1" type="noConversion"/>
  </si>
  <si>
    <t>2013年净利润(万元)</t>
    <phoneticPr fontId="1" type="noConversion"/>
  </si>
  <si>
    <t>代码</t>
    <phoneticPr fontId="1" type="noConversion"/>
  </si>
  <si>
    <t>新加入做市商</t>
    <phoneticPr fontId="1" type="noConversion"/>
  </si>
  <si>
    <t>2013年营业收入(万元)</t>
    <phoneticPr fontId="1" type="noConversion"/>
  </si>
  <si>
    <t>2013年净利润(万元)</t>
    <phoneticPr fontId="1" type="noConversion"/>
  </si>
  <si>
    <t>普华科技</t>
  </si>
  <si>
    <t>申银万国</t>
    <phoneticPr fontId="1" type="noConversion"/>
  </si>
  <si>
    <t>预案公告日</t>
  </si>
  <si>
    <t>方案进度</t>
  </si>
  <si>
    <t>发行价格</t>
  </si>
  <si>
    <t>增发数量(万股)</t>
  </si>
  <si>
    <t>预计募集资金(万元)</t>
  </si>
  <si>
    <t>认购方式</t>
  </si>
  <si>
    <t>发行对象</t>
  </si>
  <si>
    <t>大股东认购比例(%)</t>
  </si>
  <si>
    <t>雅达股份</t>
  </si>
  <si>
    <t>董事会预案</t>
  </si>
  <si>
    <t>现金</t>
  </si>
  <si>
    <t>股东大会通过</t>
  </si>
  <si>
    <t>831858.OC</t>
  </si>
  <si>
    <t>海誉科技</t>
  </si>
  <si>
    <t>新三板指数</t>
  </si>
  <si>
    <t>日期</t>
    <phoneticPr fontId="1" type="noConversion"/>
  </si>
  <si>
    <t xml:space="preserve">  新三板做市企业最近一年市场表现</t>
    <phoneticPr fontId="10" type="noConversion"/>
  </si>
  <si>
    <t xml:space="preserve">  分析师：宋 蕊</t>
    <phoneticPr fontId="10" type="noConversion"/>
  </si>
  <si>
    <t xml:space="preserve">  执业编号：S1490515020001</t>
    <phoneticPr fontId="10" type="noConversion"/>
  </si>
  <si>
    <t>(2015/1/26-2015/1/30)</t>
    <phoneticPr fontId="10" type="noConversion"/>
  </si>
  <si>
    <t>831918.OC</t>
  </si>
  <si>
    <t>天立泰</t>
  </si>
  <si>
    <t>2013-12-31</t>
  </si>
  <si>
    <t>831874.OC</t>
  </si>
  <si>
    <t>畅想软件</t>
  </si>
  <si>
    <t>831866.OC</t>
  </si>
  <si>
    <t>蔚林股份</t>
  </si>
  <si>
    <t>831904.OC</t>
  </si>
  <si>
    <t>优创股份</t>
  </si>
  <si>
    <t>831921.OC</t>
  </si>
  <si>
    <t>泰可电气</t>
  </si>
  <si>
    <t>831862.OC</t>
  </si>
  <si>
    <t>致力科技</t>
  </si>
  <si>
    <t>厦门火炬高新区</t>
  </si>
  <si>
    <t>831795.OC</t>
  </si>
  <si>
    <t>晚安家纺</t>
  </si>
  <si>
    <t>831923.OC</t>
  </si>
  <si>
    <t>三金科技</t>
  </si>
  <si>
    <t>齐鲁证券有限公司</t>
  </si>
  <si>
    <t>831912.OC</t>
  </si>
  <si>
    <t>金三元</t>
  </si>
  <si>
    <t>信达证券股份有限公司</t>
  </si>
  <si>
    <t>831909.OC</t>
  </si>
  <si>
    <t>百川锁业</t>
  </si>
  <si>
    <t>831907.OC</t>
  </si>
  <si>
    <t>佳友科技</t>
  </si>
  <si>
    <t>831884.OC</t>
  </si>
  <si>
    <t>成达兴</t>
  </si>
  <si>
    <t>831896.OC</t>
  </si>
  <si>
    <t>思考投资</t>
  </si>
  <si>
    <t>金融、保险业</t>
  </si>
  <si>
    <t>831882.OC</t>
  </si>
  <si>
    <t>众益传媒</t>
  </si>
  <si>
    <t>831902.OC</t>
  </si>
  <si>
    <t>万绿园林</t>
  </si>
  <si>
    <t>831916.OC</t>
  </si>
  <si>
    <t>商中在线</t>
  </si>
  <si>
    <t>831885.OC</t>
  </si>
  <si>
    <t>鱼鳞图</t>
  </si>
  <si>
    <t>成都高新区</t>
  </si>
  <si>
    <t>国金证券股份有限公司</t>
  </si>
  <si>
    <t>831914.OC</t>
  </si>
  <si>
    <t>瑞柯科技</t>
  </si>
  <si>
    <t>东莞松山湖高新区</t>
  </si>
  <si>
    <t>831889.OC</t>
  </si>
  <si>
    <t>天信投资</t>
  </si>
  <si>
    <t>831873.OC</t>
  </si>
  <si>
    <t>环宇建工</t>
  </si>
  <si>
    <t>华融证券股份有限公司</t>
  </si>
  <si>
    <t>831879.OC</t>
  </si>
  <si>
    <t>龙钇科技</t>
  </si>
  <si>
    <t>831900.OC</t>
  </si>
  <si>
    <t>海航华日</t>
  </si>
  <si>
    <t>831816.OC</t>
  </si>
  <si>
    <t>兴锐科技</t>
  </si>
  <si>
    <t>东莞证券有限责任公司</t>
  </si>
  <si>
    <t>831688.OC</t>
  </si>
  <si>
    <t>山大地纬</t>
  </si>
  <si>
    <t>济南高新区</t>
  </si>
  <si>
    <t>民生证券股份有限公司</t>
  </si>
  <si>
    <t>831875.OC</t>
  </si>
  <si>
    <t>岳塑股份</t>
  </si>
  <si>
    <t>国元证券股份有限公司</t>
  </si>
  <si>
    <t>831887.OC</t>
  </si>
  <si>
    <t>长潮股份</t>
  </si>
  <si>
    <t>万联证券有限责任公司</t>
  </si>
  <si>
    <t>831881.OC</t>
  </si>
  <si>
    <t>鑫聚光电</t>
  </si>
  <si>
    <t>东莞证券股份有限公司</t>
  </si>
  <si>
    <t>831901.OC</t>
  </si>
  <si>
    <t>隆科兴</t>
  </si>
  <si>
    <t>831662.OC</t>
  </si>
  <si>
    <t>搜才人力</t>
  </si>
  <si>
    <t>831869.OC</t>
  </si>
  <si>
    <t>东南药业</t>
  </si>
  <si>
    <t>东海证券股份有限公司</t>
  </si>
  <si>
    <t>831897.OC</t>
  </si>
  <si>
    <t>远大信息</t>
  </si>
  <si>
    <t>英大证券有限责任公司</t>
  </si>
  <si>
    <t>831919.OC</t>
  </si>
  <si>
    <t>科菲科技</t>
  </si>
  <si>
    <t>831891.OC</t>
  </si>
  <si>
    <t>行动教育</t>
  </si>
  <si>
    <t>831908.OC</t>
  </si>
  <si>
    <t>古麒羽绒</t>
  </si>
  <si>
    <t>大通证券股份有限公司</t>
  </si>
  <si>
    <t>831926.OC</t>
  </si>
  <si>
    <t>丰荣科技</t>
  </si>
  <si>
    <t>831871.OC</t>
  </si>
  <si>
    <t>万隆精铸</t>
  </si>
  <si>
    <t>831729.OC</t>
  </si>
  <si>
    <t>维钛克</t>
  </si>
  <si>
    <t>渤海证券股份有限公司</t>
  </si>
  <si>
    <t>831903.OC</t>
  </si>
  <si>
    <t>汇川科技</t>
  </si>
  <si>
    <t>831927.OC</t>
  </si>
  <si>
    <t>瑞奥物联</t>
  </si>
  <si>
    <t>宁波高新区</t>
  </si>
  <si>
    <t>831917.OC</t>
  </si>
  <si>
    <t>中电红石</t>
  </si>
  <si>
    <t>831791.OC</t>
  </si>
  <si>
    <t>雪银矿业</t>
  </si>
  <si>
    <t>采掘业</t>
  </si>
  <si>
    <t>831722.OC</t>
  </si>
  <si>
    <t>阿迪克</t>
  </si>
  <si>
    <t>831807.OC</t>
  </si>
  <si>
    <t>维克液压</t>
  </si>
  <si>
    <t>831822.OC</t>
  </si>
  <si>
    <t>米奥会展</t>
  </si>
  <si>
    <t>831883.OC</t>
  </si>
  <si>
    <t>嘉翼精机</t>
  </si>
  <si>
    <t>831864.OC</t>
  </si>
  <si>
    <t>华夏未来</t>
  </si>
  <si>
    <t>831832.OC</t>
  </si>
  <si>
    <t>科达自控</t>
  </si>
  <si>
    <t>太原高新区</t>
  </si>
  <si>
    <t>东吴证券股份有限公司</t>
  </si>
  <si>
    <t>831701.OC</t>
  </si>
  <si>
    <t>万龙电气</t>
  </si>
  <si>
    <t>中信证券股份有限公司</t>
  </si>
  <si>
    <t>831878.OC</t>
  </si>
  <si>
    <t>先锋科技</t>
  </si>
  <si>
    <t>831859.OC</t>
  </si>
  <si>
    <t>祁药股份</t>
  </si>
  <si>
    <t>831872.OC</t>
  </si>
  <si>
    <t>宏微科技</t>
  </si>
  <si>
    <t>831655.OC</t>
  </si>
  <si>
    <t>马龙国华</t>
  </si>
  <si>
    <t>831868.OC</t>
  </si>
  <si>
    <t>新农股份</t>
  </si>
  <si>
    <t>831856.OC</t>
  </si>
  <si>
    <t>浩淼科技</t>
  </si>
  <si>
    <t>831888.OC</t>
  </si>
  <si>
    <t>垦丰种业</t>
  </si>
  <si>
    <t>831725.OC</t>
  </si>
  <si>
    <t>凌志股份</t>
  </si>
  <si>
    <t>831718.OC</t>
  </si>
  <si>
    <t>青鸟软通</t>
  </si>
  <si>
    <t>列1</t>
  </si>
  <si>
    <t>831666.OC</t>
    <phoneticPr fontId="1" type="noConversion"/>
  </si>
  <si>
    <t>亿丰洁净</t>
  </si>
  <si>
    <t>广州证券、中山证券</t>
    <phoneticPr fontId="1" type="noConversion"/>
  </si>
  <si>
    <t>430083.OC</t>
    <phoneticPr fontId="1" type="noConversion"/>
  </si>
  <si>
    <t>中科联众</t>
    <phoneticPr fontId="1" type="noConversion"/>
  </si>
  <si>
    <t>申银万国、中银国际</t>
    <phoneticPr fontId="1" type="noConversion"/>
  </si>
  <si>
    <t>831085.OC</t>
    <phoneticPr fontId="1" type="noConversion"/>
  </si>
  <si>
    <t>博冠股份</t>
    <phoneticPr fontId="1" type="noConversion"/>
  </si>
  <si>
    <t>广发证券、广州证券、招商证券、长江证券、中银国际</t>
    <phoneticPr fontId="1" type="noConversion"/>
  </si>
  <si>
    <t>830810.OC</t>
    <phoneticPr fontId="1" type="noConversion"/>
  </si>
  <si>
    <t>广东羚光</t>
    <phoneticPr fontId="1" type="noConversion"/>
  </si>
  <si>
    <t>中山证券、世纪证券、东莞证券</t>
    <phoneticPr fontId="1" type="noConversion"/>
  </si>
  <si>
    <t>831067.OC</t>
    <phoneticPr fontId="1" type="noConversion"/>
  </si>
  <si>
    <t>根力多</t>
    <phoneticPr fontId="1" type="noConversion"/>
  </si>
  <si>
    <t>齐鲁证券、金元证券</t>
    <phoneticPr fontId="1" type="noConversion"/>
  </si>
  <si>
    <t>430409.OC</t>
    <phoneticPr fontId="1" type="noConversion"/>
  </si>
  <si>
    <t>天泉鑫膜</t>
    <phoneticPr fontId="1" type="noConversion"/>
  </si>
  <si>
    <t>东北证券、安信证券、兴业证券、广州证券</t>
    <phoneticPr fontId="1" type="noConversion"/>
  </si>
  <si>
    <t>430418.OC</t>
    <phoneticPr fontId="1" type="noConversion"/>
  </si>
  <si>
    <t>苏轴股份</t>
    <phoneticPr fontId="1" type="noConversion"/>
  </si>
  <si>
    <t>东吴证券、光大证券、国信证券、南京证券</t>
    <phoneticPr fontId="1" type="noConversion"/>
  </si>
  <si>
    <t>430596.OC</t>
    <phoneticPr fontId="1" type="noConversion"/>
  </si>
  <si>
    <t>新达通</t>
    <phoneticPr fontId="1" type="noConversion"/>
  </si>
  <si>
    <t>申万宏源、东莞证券</t>
    <phoneticPr fontId="1" type="noConversion"/>
  </si>
  <si>
    <t>430721.OC</t>
    <phoneticPr fontId="1" type="noConversion"/>
  </si>
  <si>
    <t>瑞杰塑料</t>
    <phoneticPr fontId="1" type="noConversion"/>
  </si>
  <si>
    <t>华安证券、齐鲁证券、申万宏源、世纪证券、山西证券</t>
    <phoneticPr fontId="1" type="noConversion"/>
  </si>
  <si>
    <t>沃捷文化</t>
    <phoneticPr fontId="1" type="noConversion"/>
  </si>
  <si>
    <t>天风证券</t>
    <phoneticPr fontId="1" type="noConversion"/>
  </si>
  <si>
    <t>博雅英杰</t>
    <phoneticPr fontId="1" type="noConversion"/>
  </si>
  <si>
    <t>中信证券</t>
    <phoneticPr fontId="1" type="noConversion"/>
  </si>
  <si>
    <t>联飞翔</t>
    <phoneticPr fontId="1" type="noConversion"/>
  </si>
  <si>
    <t>上陵牧业</t>
    <phoneticPr fontId="1" type="noConversion"/>
  </si>
  <si>
    <t>长城证券</t>
    <phoneticPr fontId="1" type="noConversion"/>
  </si>
  <si>
    <t>基康仪器</t>
    <phoneticPr fontId="1" type="noConversion"/>
  </si>
  <si>
    <t>广州证券</t>
    <phoneticPr fontId="1" type="noConversion"/>
  </si>
  <si>
    <t>维珍创意</t>
    <phoneticPr fontId="1" type="noConversion"/>
  </si>
  <si>
    <t>华福证券</t>
    <phoneticPr fontId="1" type="noConversion"/>
  </si>
  <si>
    <t>先临三维</t>
    <phoneticPr fontId="1" type="noConversion"/>
  </si>
  <si>
    <t>上海证券</t>
    <phoneticPr fontId="1" type="noConversion"/>
  </si>
  <si>
    <t>光大证券</t>
    <phoneticPr fontId="1" type="noConversion"/>
  </si>
  <si>
    <t>东海证券</t>
    <phoneticPr fontId="1" type="noConversion"/>
  </si>
  <si>
    <t>南京证券</t>
    <phoneticPr fontId="1" type="noConversion"/>
  </si>
  <si>
    <t>东方花旗</t>
    <phoneticPr fontId="1" type="noConversion"/>
  </si>
  <si>
    <t>国信证券</t>
    <phoneticPr fontId="1" type="noConversion"/>
  </si>
  <si>
    <t>环创科技</t>
  </si>
  <si>
    <t>电通微电</t>
  </si>
  <si>
    <t>明德生物</t>
  </si>
  <si>
    <t>中兵环保</t>
  </si>
  <si>
    <t>楼兰股份</t>
  </si>
  <si>
    <t>三景科技</t>
  </si>
  <si>
    <t>光大灵曦</t>
  </si>
  <si>
    <t>百华悦邦</t>
  </si>
  <si>
    <t>晨宇电气</t>
  </si>
  <si>
    <t>森瑞新材</t>
  </si>
  <si>
    <t>温迪股份</t>
  </si>
  <si>
    <t/>
  </si>
  <si>
    <t>华宏医药</t>
  </si>
  <si>
    <t>永裕竹业</t>
  </si>
  <si>
    <t>恒博科技</t>
  </si>
  <si>
    <t>文达通</t>
  </si>
  <si>
    <t>光宝联合</t>
  </si>
  <si>
    <t>科汇电自</t>
  </si>
  <si>
    <t>璟泓科技</t>
  </si>
  <si>
    <t>英诺迅</t>
  </si>
  <si>
    <t>宏源药业</t>
  </si>
  <si>
    <t>奥美格</t>
  </si>
  <si>
    <t>铜牛信息</t>
  </si>
  <si>
    <t>英思科技</t>
  </si>
  <si>
    <t>天润康隆</t>
  </si>
  <si>
    <t>可恩口腔</t>
  </si>
  <si>
    <t>太尔科技</t>
  </si>
  <si>
    <t>仙宜岱</t>
  </si>
  <si>
    <t>华燕房盟</t>
  </si>
  <si>
    <t>博广热能</t>
  </si>
  <si>
    <t>立德股份</t>
  </si>
  <si>
    <t>上海底特</t>
  </si>
  <si>
    <t>中视文化</t>
  </si>
  <si>
    <t>嘉达早教</t>
  </si>
  <si>
    <t>成都广达</t>
  </si>
  <si>
    <t>乾元泽孚</t>
  </si>
  <si>
    <t>中林股份</t>
  </si>
  <si>
    <t>芒冠光电</t>
  </si>
  <si>
    <t>创尔生物</t>
  </si>
  <si>
    <t>831512.OC</t>
    <phoneticPr fontId="1" type="noConversion"/>
  </si>
  <si>
    <t>机构投资者</t>
    <phoneticPr fontId="1" type="noConversion"/>
  </si>
  <si>
    <t>资本货物</t>
    <phoneticPr fontId="1" type="noConversion"/>
  </si>
  <si>
    <t>830976.OC</t>
    <phoneticPr fontId="1" type="noConversion"/>
  </si>
  <si>
    <t>大股东,公司股东,境内自然人</t>
    <phoneticPr fontId="1" type="noConversion"/>
  </si>
  <si>
    <t>技术硬件与设备</t>
    <phoneticPr fontId="1" type="noConversion"/>
  </si>
  <si>
    <t>430591.OC</t>
    <phoneticPr fontId="1" type="noConversion"/>
  </si>
  <si>
    <t>制药、生物科技与生命科学</t>
    <phoneticPr fontId="1" type="noConversion"/>
  </si>
  <si>
    <t>831847.OC</t>
    <phoneticPr fontId="1" type="noConversion"/>
  </si>
  <si>
    <t>大股东,大股东关联方</t>
    <phoneticPr fontId="1" type="noConversion"/>
  </si>
  <si>
    <t>商业和专业服务</t>
    <phoneticPr fontId="1" type="noConversion"/>
  </si>
  <si>
    <t>430657.OC</t>
    <phoneticPr fontId="1" type="noConversion"/>
  </si>
  <si>
    <t>大股东</t>
    <phoneticPr fontId="1" type="noConversion"/>
  </si>
  <si>
    <t>软件与服务</t>
    <phoneticPr fontId="1" type="noConversion"/>
  </si>
  <si>
    <t>430393.OC</t>
    <phoneticPr fontId="1" type="noConversion"/>
  </si>
  <si>
    <t>机构投资者,境内自然人</t>
    <phoneticPr fontId="1" type="noConversion"/>
  </si>
  <si>
    <t>831094.OC</t>
    <phoneticPr fontId="1" type="noConversion"/>
  </si>
  <si>
    <t>831008.OC</t>
    <phoneticPr fontId="1" type="noConversion"/>
  </si>
  <si>
    <t>境内自然人</t>
    <phoneticPr fontId="1" type="noConversion"/>
  </si>
  <si>
    <t>831957.OC</t>
    <phoneticPr fontId="1" type="noConversion"/>
  </si>
  <si>
    <t>大股东,境内自然人</t>
    <phoneticPr fontId="1" type="noConversion"/>
  </si>
  <si>
    <t>831456.OC</t>
    <phoneticPr fontId="1" type="noConversion"/>
  </si>
  <si>
    <t>材料Ⅱ</t>
    <phoneticPr fontId="1" type="noConversion"/>
  </si>
  <si>
    <t>430238.OC</t>
    <phoneticPr fontId="1" type="noConversion"/>
  </si>
  <si>
    <t>831975.OC</t>
    <phoneticPr fontId="1" type="noConversion"/>
  </si>
  <si>
    <t>831488.OC</t>
    <phoneticPr fontId="1" type="noConversion"/>
  </si>
  <si>
    <t>医疗保健设备与服务</t>
    <phoneticPr fontId="1" type="noConversion"/>
  </si>
  <si>
    <t>831996.OC</t>
    <phoneticPr fontId="1" type="noConversion"/>
  </si>
  <si>
    <t>机构投资者</t>
    <phoneticPr fontId="1" type="noConversion"/>
  </si>
  <si>
    <t>家庭与个人用品</t>
    <phoneticPr fontId="1" type="noConversion"/>
  </si>
  <si>
    <t>831291.OC</t>
    <phoneticPr fontId="1" type="noConversion"/>
  </si>
  <si>
    <t>大股东,境内自然人</t>
    <phoneticPr fontId="1" type="noConversion"/>
  </si>
  <si>
    <t>公用事业Ⅱ</t>
    <phoneticPr fontId="1" type="noConversion"/>
  </si>
  <si>
    <t>430516.OC</t>
    <phoneticPr fontId="1" type="noConversion"/>
  </si>
  <si>
    <t>大股东,公司股东,机构投资者</t>
    <phoneticPr fontId="1" type="noConversion"/>
  </si>
  <si>
    <t>技术硬件与设备</t>
    <phoneticPr fontId="1" type="noConversion"/>
  </si>
  <si>
    <t>430165.OC</t>
    <phoneticPr fontId="1" type="noConversion"/>
  </si>
  <si>
    <t>机构投资者,境内自然人</t>
    <phoneticPr fontId="1" type="noConversion"/>
  </si>
  <si>
    <t>电信服务Ⅱ</t>
    <phoneticPr fontId="1" type="noConversion"/>
  </si>
  <si>
    <t>830912.OC</t>
    <phoneticPr fontId="1" type="noConversion"/>
  </si>
  <si>
    <t>境内自然人</t>
    <phoneticPr fontId="1" type="noConversion"/>
  </si>
  <si>
    <t>资本货物</t>
    <phoneticPr fontId="1" type="noConversion"/>
  </si>
  <si>
    <t>430222.OC</t>
    <phoneticPr fontId="1" type="noConversion"/>
  </si>
  <si>
    <t>大股东,公司股东,机构投资者,境内自然人</t>
    <phoneticPr fontId="1" type="noConversion"/>
  </si>
  <si>
    <t>制药、生物科技与生命科学</t>
    <phoneticPr fontId="1" type="noConversion"/>
  </si>
  <si>
    <t>831789.OC</t>
    <phoneticPr fontId="1" type="noConversion"/>
  </si>
  <si>
    <t>831265.OC</t>
    <phoneticPr fontId="1" type="noConversion"/>
  </si>
  <si>
    <t>430406.OC</t>
    <phoneticPr fontId="1" type="noConversion"/>
  </si>
  <si>
    <t>430243.OC</t>
    <phoneticPr fontId="1" type="noConversion"/>
  </si>
  <si>
    <t>430403.OC</t>
    <phoneticPr fontId="1" type="noConversion"/>
  </si>
  <si>
    <t>大股东,公司股东</t>
    <phoneticPr fontId="1" type="noConversion"/>
  </si>
  <si>
    <t>软件与服务</t>
    <phoneticPr fontId="1" type="noConversion"/>
  </si>
  <si>
    <t>430342.OC</t>
    <phoneticPr fontId="1" type="noConversion"/>
  </si>
  <si>
    <t>材料Ⅱ</t>
    <phoneticPr fontId="1" type="noConversion"/>
  </si>
  <si>
    <t>830938.OC</t>
    <phoneticPr fontId="1" type="noConversion"/>
  </si>
  <si>
    <t>大股东,机构投资者,境内自然人</t>
    <phoneticPr fontId="1" type="noConversion"/>
  </si>
  <si>
    <t>医疗保健设备与服务</t>
    <phoneticPr fontId="1" type="noConversion"/>
  </si>
  <si>
    <t>830886.OC</t>
    <phoneticPr fontId="1" type="noConversion"/>
  </si>
  <si>
    <t>430445.OC</t>
    <phoneticPr fontId="1" type="noConversion"/>
  </si>
  <si>
    <t>耐用消费品与服装</t>
    <phoneticPr fontId="1" type="noConversion"/>
  </si>
  <si>
    <t>831496.OC</t>
    <phoneticPr fontId="1" type="noConversion"/>
  </si>
  <si>
    <t>831507.OC</t>
    <phoneticPr fontId="1" type="noConversion"/>
  </si>
  <si>
    <t>430701.OC</t>
    <phoneticPr fontId="1" type="noConversion"/>
  </si>
  <si>
    <t>430646.OC</t>
    <phoneticPr fontId="1" type="noConversion"/>
  </si>
  <si>
    <t>汽车与汽车零部件</t>
    <phoneticPr fontId="1" type="noConversion"/>
  </si>
  <si>
    <t>430508.OC</t>
    <phoneticPr fontId="1" type="noConversion"/>
  </si>
  <si>
    <t>媒体Ⅱ</t>
    <phoneticPr fontId="1" type="noConversion"/>
  </si>
  <si>
    <t>430518.OC</t>
    <phoneticPr fontId="1" type="noConversion"/>
  </si>
  <si>
    <t>831839.OC</t>
    <phoneticPr fontId="1" type="noConversion"/>
  </si>
  <si>
    <t>831092.OC</t>
    <phoneticPr fontId="1" type="noConversion"/>
  </si>
  <si>
    <t>831216.OC</t>
    <phoneticPr fontId="1" type="noConversion"/>
  </si>
  <si>
    <t>430556.OC</t>
    <phoneticPr fontId="1" type="noConversion"/>
  </si>
  <si>
    <t>430681.OC</t>
    <phoneticPr fontId="1" type="noConversion"/>
  </si>
  <si>
    <t>商业和专业服务</t>
    <phoneticPr fontId="1" type="noConversion"/>
  </si>
  <si>
    <t>831187.OC</t>
    <phoneticPr fontId="1" type="noConversion"/>
  </si>
  <si>
    <t>公司股东,境内自然人</t>
    <phoneticPr fontId="1" type="noConversion"/>
  </si>
  <si>
    <t>上证综指</t>
    <phoneticPr fontId="64" type="noConversion"/>
  </si>
  <si>
    <t>掘金新三板扩容 中建投信托首单投资项目试水</t>
    <phoneticPr fontId="1" type="noConversion"/>
  </si>
  <si>
    <t xml:space="preserve">据中建投信托官网资料介绍，中建投·新三板投资基金集合信托计划1号(鼎锋资产)已于近期正式发行。该项目是业内首单专项投资新三板项目的集合资金信托计划，项目引进了行业领先的私募投资机构鼎锋资产作为投资顾问，采用基金化方式投向新三板已挂牌股权或定增项目，项目期限采取了“2+1+1”的方式，部分或全部项目退出后可提前分配。
产品资料显示，集合信托最低成立规模3000万元，投资门槛为100万元。而按照相关规定，目前个人投资者直接投资新三板的准入门槛高达500万元。
产品投资原则上以TMT、大消费、大健康、高端装备为主要投资领域，单一主投项目不超过总规模的30%，投资项目原则上仅限于新三板已挂牌的已做市或有明确做市意向的公司。
</t>
    <phoneticPr fontId="1" type="noConversion"/>
  </si>
  <si>
    <t>新三板成金融机构融资沃土</t>
    <phoneticPr fontId="1" type="noConversion"/>
  </si>
  <si>
    <t xml:space="preserve">继九鼎投资之后，新三板在上周五又迎来一家私募公司挂牌—思考投资。与九鼎投资不同的是，思考投资是一家阳光私募企业，挂牌成功后，思考投资将成为阳光私募领域第一家在新三板挂牌的企业。
其实，思考投资并不是近期惟一一家登陆新三板的金融机构，就在1月28日，第一家证券投资咨询公司天信投资也刚刚登陆新三板。而且，在待审的新三板挂牌企业名单中，北京商报记者还发现了创元期货，如果顺利的话，其将成为新三板挂牌的第一家期货公司。
此外，2014年间，私募投资机构九鼎投资，证券公司联讯证券、湘财证券，融资担保机构均信担保，农村信用社琼中农信，小贷公司恒晟农贷、海博小贷等9家金融类企业均在新三板挂牌。
</t>
    <phoneticPr fontId="1" type="noConversion"/>
  </si>
  <si>
    <t>新三板标的争夺战打响 联讯证券做市商达15家</t>
    <phoneticPr fontId="1" type="noConversion"/>
  </si>
  <si>
    <t xml:space="preserve">1月30日，新三板挂牌券商联讯证券在惠州举行做市签约仪式，参与该公司做市的做市商刷新纪录达到15家，此前新三板市场挂牌企业做市商最多的为8家。单家企业做市商达15家，包括主办券商财达证券在内，还有齐鲁、中投、安信、恒泰、广州、东方、华安、国都、华鑫、江海、东莞、国信、兴业共14家券商和华夏资本为联讯证券做市，做市商数量破历史纪录。
联讯证券于2014年8月在新三板挂牌。通过两次定向增发，以不到400万的融资成本募资40亿元，注册资本从5亿元增至约32亿元。短短半年时间，联讯证券在新三板平台上完成转型。
全国股转系统副总经理高振营表示，联讯证券挂牌新三板，不仅让其自身得以发展，也为股转系统创造了诸多第一：第一家在新三板实现融资的证券公司；第一家实施股票做市转让的证券公司；第一家推出全员持股计划的证券公司；新三板做市商数量最多的挂牌公司；新三板现金融资规模最大的挂牌公司。
</t>
    <phoneticPr fontId="1" type="noConversion"/>
  </si>
  <si>
    <t>新三板单日成交超2.5亿元</t>
    <phoneticPr fontId="1" type="noConversion"/>
  </si>
  <si>
    <t xml:space="preserve">近期新三板的交投持续活跃，单日成交股票数量一直维持在200只左右。昨日新三板共有205只股票发生交易，总成交额突破2.5亿元，达到2.52亿元。其中，九鼎投资、成大生物等5只股票的成交额超过了千万元。从涨跌幅来看，昨日共有15只股票涨幅超过10%，3只股票涨幅超过100%。
昨日有205只新三板股票发生了交易，其中41只股票的成交额突破百万元，5只股票成交额突破千万元，其中九鼎投资、成大生物和成都广大三只个股为协议转让股，成交额分别为4674.87万元、2719.19万元和1218.80万元。先临三维和中科国信为做市转让股，成交额分别为1936.57万元和1161.32万元。
从市场表现来看，昨日共有110只新三板股票实现上涨，有15只股票涨幅超过10%，广东羚光、中钢网和清畅电力的涨幅超过100%，分别为303.33%、116.67%和105.76%；在下跌的65只股票中，有8只股票跌幅超过10%，天大清源、金化高容和希迈气象的跌幅居前，分别下跌91.58%、89.38%和68.67%。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</si>
</sst>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yyyy\-mm\-dd"/>
    <numFmt numFmtId="178" formatCode="0.00_ "/>
    <numFmt numFmtId="179" formatCode="yyyy\-mm\-dd;@"/>
    <numFmt numFmtId="180" formatCode="yyyy\-m\-d;@"/>
  </numFmts>
  <fonts count="65">
    <font>
      <sz val="11"/>
      <color theme="1"/>
      <name val="宋体"/>
      <family val="2"/>
      <charset val="134"/>
      <scheme val="minor"/>
    </font>
    <font>
      <sz val="9"/>
      <name val="宋体"/>
      <family val="2"/>
      <charset val="134"/>
      <scheme val="minor"/>
    </font>
    <font>
      <sz val="10"/>
      <color theme="1"/>
      <name val="宋体"/>
      <family val="2"/>
      <charset val="134"/>
      <scheme val="minor"/>
    </font>
    <font>
      <sz val="10"/>
      <color theme="1"/>
      <name val="宋体"/>
      <family val="3"/>
      <charset val="134"/>
      <scheme val="minor"/>
    </font>
    <font>
      <sz val="10"/>
      <name val="Helv"/>
    </font>
    <font>
      <sz val="10"/>
      <color theme="4" tint="-0.249977111117893"/>
      <name val="宋体"/>
      <family val="3"/>
      <charset val="134"/>
      <scheme val="minor"/>
    </font>
    <font>
      <b/>
      <sz val="10"/>
      <color theme="1"/>
      <name val="宋体"/>
      <family val="3"/>
      <charset val="134"/>
      <scheme val="minor"/>
    </font>
    <font>
      <b/>
      <sz val="9"/>
      <color indexed="81"/>
      <name val="Tahoma"/>
      <family val="2"/>
    </font>
    <font>
      <sz val="12"/>
      <name val="宋体"/>
      <family val="3"/>
      <charset val="134"/>
    </font>
    <font>
      <b/>
      <sz val="16"/>
      <name val="宋体"/>
      <family val="3"/>
      <charset val="134"/>
    </font>
    <font>
      <sz val="9"/>
      <name val="宋体"/>
      <family val="3"/>
      <charset val="134"/>
    </font>
    <font>
      <sz val="12"/>
      <color indexed="55"/>
      <name val="宋体"/>
      <family val="3"/>
      <charset val="134"/>
    </font>
    <font>
      <sz val="12"/>
      <color indexed="16"/>
      <name val="宋体"/>
      <family val="3"/>
      <charset val="134"/>
    </font>
    <font>
      <sz val="13"/>
      <color indexed="9"/>
      <name val="Calibri"/>
      <family val="2"/>
    </font>
    <font>
      <b/>
      <sz val="11"/>
      <name val="楷体_GB2312"/>
      <family val="3"/>
      <charset val="134"/>
    </font>
    <font>
      <sz val="12"/>
      <name val="Calibri"/>
      <family val="2"/>
    </font>
    <font>
      <sz val="10"/>
      <color indexed="9"/>
      <name val="仿宋_GB2312"/>
      <family val="3"/>
      <charset val="134"/>
    </font>
    <font>
      <sz val="9"/>
      <name val="仿宋_GB2312"/>
      <family val="3"/>
      <charset val="134"/>
    </font>
    <font>
      <sz val="12"/>
      <name val="仿宋_GB2312"/>
      <family val="3"/>
      <charset val="134"/>
    </font>
    <font>
      <sz val="10"/>
      <name val="Arial"/>
      <family val="2"/>
    </font>
    <font>
      <sz val="10"/>
      <name val="Helv"/>
      <family val="2"/>
    </font>
    <font>
      <sz val="11"/>
      <color indexed="8"/>
      <name val="宋体"/>
      <family val="3"/>
      <charset val="134"/>
    </font>
    <font>
      <sz val="11"/>
      <color indexed="42"/>
      <name val="宋体"/>
      <family val="3"/>
      <charset val="134"/>
    </font>
    <font>
      <sz val="11"/>
      <color indexed="20"/>
      <name val="宋体"/>
      <family val="3"/>
      <charset val="134"/>
    </font>
    <font>
      <b/>
      <sz val="11"/>
      <color indexed="52"/>
      <name val="宋体"/>
      <family val="3"/>
      <charset val="134"/>
    </font>
    <font>
      <b/>
      <sz val="11"/>
      <color indexed="42"/>
      <name val="宋体"/>
      <family val="3"/>
      <charset val="134"/>
    </font>
    <font>
      <i/>
      <sz val="11"/>
      <color indexed="23"/>
      <name val="宋体"/>
      <family val="3"/>
      <charset val="134"/>
    </font>
    <font>
      <sz val="11"/>
      <color indexed="17"/>
      <name val="宋体"/>
      <family val="3"/>
      <charset val="134"/>
    </font>
    <font>
      <b/>
      <sz val="15"/>
      <color indexed="62"/>
      <name val="宋体"/>
      <family val="3"/>
      <charset val="134"/>
    </font>
    <font>
      <b/>
      <sz val="13"/>
      <color indexed="62"/>
      <name val="宋体"/>
      <family val="3"/>
      <charset val="134"/>
    </font>
    <font>
      <b/>
      <sz val="11"/>
      <color indexed="62"/>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62"/>
      <name val="宋体"/>
      <family val="3"/>
      <charset val="134"/>
    </font>
    <font>
      <b/>
      <sz val="11"/>
      <color indexed="8"/>
      <name val="宋体"/>
      <family val="3"/>
      <charset val="134"/>
    </font>
    <font>
      <sz val="11"/>
      <color indexed="10"/>
      <name val="宋体"/>
      <family val="3"/>
      <charset val="134"/>
    </font>
    <font>
      <sz val="11"/>
      <color theme="1"/>
      <name val="宋体"/>
      <family val="3"/>
      <charset val="134"/>
      <scheme val="minor"/>
    </font>
    <font>
      <sz val="10"/>
      <color indexed="64"/>
      <name val="宋体"/>
      <family val="3"/>
      <charset val="134"/>
    </font>
    <font>
      <b/>
      <sz val="14"/>
      <name val="楷体_GB2312"/>
      <family val="3"/>
      <charset val="134"/>
    </font>
    <font>
      <b/>
      <sz val="12"/>
      <color indexed="16"/>
      <name val="楷体_GB2312"/>
      <family val="3"/>
      <charset val="134"/>
    </font>
    <font>
      <sz val="12"/>
      <color indexed="9"/>
      <name val="楷体_GB2312"/>
      <family val="3"/>
      <charset val="134"/>
    </font>
    <font>
      <sz val="11"/>
      <name val="楷体_GB2312"/>
      <family val="3"/>
      <charset val="134"/>
    </font>
    <font>
      <sz val="12"/>
      <name val="楷体_GB2312"/>
      <family val="3"/>
      <charset val="134"/>
    </font>
    <font>
      <sz val="10"/>
      <color theme="0"/>
      <name val="宋体"/>
      <family val="2"/>
      <charset val="134"/>
      <scheme val="minor"/>
    </font>
    <font>
      <sz val="10"/>
      <color theme="0"/>
      <name val="宋体"/>
      <family val="3"/>
      <charset val="134"/>
      <scheme val="minor"/>
    </font>
    <font>
      <sz val="10"/>
      <color theme="3"/>
      <name val="宋体"/>
      <family val="3"/>
      <charset val="134"/>
      <scheme val="minor"/>
    </font>
    <font>
      <b/>
      <sz val="10"/>
      <name val="宋体"/>
      <family val="3"/>
      <charset val="134"/>
    </font>
    <font>
      <sz val="9"/>
      <name val="宋体"/>
      <family val="3"/>
      <charset val="134"/>
    </font>
    <font>
      <sz val="10"/>
      <name val="Calibri"/>
      <family val="2"/>
    </font>
    <font>
      <sz val="10"/>
      <color rgb="FFFF0000"/>
      <name val="宋体"/>
      <family val="3"/>
      <charset val="134"/>
    </font>
    <font>
      <sz val="10"/>
      <color indexed="10"/>
      <name val="Calibri"/>
      <family val="2"/>
    </font>
    <font>
      <sz val="10"/>
      <color indexed="10"/>
      <name val="宋体"/>
      <family val="3"/>
      <charset val="134"/>
    </font>
    <font>
      <sz val="10"/>
      <color rgb="FFFF0000"/>
      <name val="Calibri"/>
      <family val="2"/>
    </font>
    <font>
      <b/>
      <sz val="10"/>
      <color rgb="FFFF0000"/>
      <name val="宋体"/>
      <family val="3"/>
      <charset val="134"/>
      <scheme val="minor"/>
    </font>
    <font>
      <sz val="10"/>
      <name val="宋体"/>
      <family val="3"/>
      <charset val="134"/>
    </font>
    <font>
      <sz val="11"/>
      <name val="宋体"/>
      <family val="3"/>
      <charset val="134"/>
    </font>
    <font>
      <b/>
      <sz val="14"/>
      <name val="Calibri"/>
      <family val="2"/>
    </font>
    <font>
      <b/>
      <sz val="14"/>
      <color theme="0"/>
      <name val="宋体"/>
      <family val="3"/>
      <charset val="134"/>
    </font>
    <font>
      <sz val="11"/>
      <color theme="1"/>
      <name val="楷体_GB2312"/>
      <family val="3"/>
      <charset val="134"/>
    </font>
    <font>
      <sz val="10"/>
      <name val="楷体_GB2312"/>
      <family val="3"/>
      <charset val="134"/>
    </font>
    <font>
      <sz val="10"/>
      <color theme="1"/>
      <name val="楷体_GB2312"/>
      <family val="3"/>
      <charset val="134"/>
    </font>
    <font>
      <b/>
      <sz val="14"/>
      <color theme="0"/>
      <name val="楷体_GB2312"/>
      <family val="3"/>
      <charset val="134"/>
    </font>
    <font>
      <sz val="9"/>
      <name val="宋体"/>
      <family val="3"/>
      <charset val="134"/>
      <scheme val="minor"/>
    </font>
  </fonts>
  <fills count="27">
    <fill>
      <patternFill patternType="none"/>
    </fill>
    <fill>
      <patternFill patternType="gray125"/>
    </fill>
    <fill>
      <patternFill patternType="solid">
        <fgColor theme="4" tint="0.79998168889431442"/>
        <bgColor theme="4" tint="0.79998168889431442"/>
      </patternFill>
    </fill>
    <fill>
      <patternFill patternType="solid">
        <fgColor indexed="23"/>
        <bgColor indexed="64"/>
      </patternFill>
    </fill>
    <fill>
      <patternFill patternType="solid">
        <fgColor indexed="16"/>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46"/>
      </patternFill>
    </fill>
    <fill>
      <patternFill patternType="solid">
        <fgColor theme="0" tint="-0.249977111117893"/>
        <bgColor indexed="64"/>
      </patternFill>
    </fill>
    <fill>
      <patternFill patternType="solid">
        <fgColor theme="3"/>
        <bgColor indexed="64"/>
      </patternFill>
    </fill>
    <fill>
      <patternFill patternType="solid">
        <fgColor theme="0"/>
        <bgColor indexed="64"/>
      </patternFill>
    </fill>
    <fill>
      <patternFill patternType="solid">
        <fgColor indexed="10"/>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auto="1"/>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s>
  <cellStyleXfs count="131">
    <xf numFmtId="0" fontId="0" fillId="0" borderId="0">
      <alignment vertical="center"/>
    </xf>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19" fillId="0" borderId="0"/>
    <xf numFmtId="0" fontId="19" fillId="0" borderId="0"/>
    <xf numFmtId="0" fontId="19" fillId="0" borderId="0"/>
    <xf numFmtId="0" fontId="20" fillId="0" borderId="0"/>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8" fillId="0" borderId="0"/>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4" fillId="6" borderId="12" applyNumberFormat="0" applyAlignment="0" applyProtection="0">
      <alignment vertical="center"/>
    </xf>
    <xf numFmtId="0" fontId="24" fillId="6" borderId="12" applyNumberFormat="0" applyAlignment="0" applyProtection="0">
      <alignment vertical="center"/>
    </xf>
    <xf numFmtId="0" fontId="25" fillId="20" borderId="13" applyNumberFormat="0" applyAlignment="0" applyProtection="0">
      <alignment vertical="center"/>
    </xf>
    <xf numFmtId="0" fontId="25" fillId="20" borderId="13"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7" borderId="12" applyNumberFormat="0" applyAlignment="0" applyProtection="0">
      <alignment vertical="center"/>
    </xf>
    <xf numFmtId="0" fontId="31" fillId="7" borderId="12" applyNumberFormat="0" applyAlignment="0" applyProtection="0">
      <alignment vertical="center"/>
    </xf>
    <xf numFmtId="0" fontId="32" fillId="0" borderId="17" applyNumberFormat="0" applyFill="0" applyAlignment="0" applyProtection="0">
      <alignment vertical="center"/>
    </xf>
    <xf numFmtId="0" fontId="32" fillId="0" borderId="17" applyNumberFormat="0" applyFill="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21" fillId="8" borderId="18" applyNumberFormat="0" applyFont="0" applyAlignment="0" applyProtection="0">
      <alignment vertical="center"/>
    </xf>
    <xf numFmtId="0" fontId="21" fillId="8" borderId="18" applyNumberFormat="0" applyFont="0" applyAlignment="0" applyProtection="0">
      <alignment vertical="center"/>
    </xf>
    <xf numFmtId="0" fontId="34" fillId="6" borderId="19" applyNumberFormat="0" applyAlignment="0" applyProtection="0">
      <alignment vertical="center"/>
    </xf>
    <xf numFmtId="0" fontId="34" fillId="6" borderId="19"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6" fillId="0" borderId="20"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38" fillId="0" borderId="0">
      <alignment vertical="center"/>
    </xf>
    <xf numFmtId="0" fontId="8" fillId="0" borderId="0"/>
    <xf numFmtId="0" fontId="39" fillId="0" borderId="0"/>
    <xf numFmtId="0" fontId="8" fillId="0" borderId="0"/>
    <xf numFmtId="0" fontId="8" fillId="0" borderId="0"/>
    <xf numFmtId="0" fontId="8" fillId="0" borderId="0"/>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cellStyleXfs>
  <cellXfs count="148">
    <xf numFmtId="0" fontId="0" fillId="0" borderId="0" xfId="0">
      <alignment vertical="center"/>
    </xf>
    <xf numFmtId="14" fontId="3" fillId="0" borderId="0" xfId="0" applyNumberFormat="1" applyFont="1">
      <alignment vertical="center"/>
    </xf>
    <xf numFmtId="0" fontId="0" fillId="0" borderId="0" xfId="0" applyAlignment="1">
      <alignment horizontal="center" vertical="center"/>
    </xf>
    <xf numFmtId="0" fontId="8" fillId="0" borderId="5" xfId="2" applyBorder="1" applyAlignment="1">
      <alignment vertical="center"/>
    </xf>
    <xf numFmtId="0" fontId="8" fillId="0" borderId="0" xfId="2" applyBorder="1" applyAlignment="1">
      <alignment vertical="center"/>
    </xf>
    <xf numFmtId="0" fontId="8" fillId="3" borderId="0" xfId="2" applyFill="1" applyAlignment="1">
      <alignment vertical="center"/>
    </xf>
    <xf numFmtId="0" fontId="8" fillId="0" borderId="4" xfId="2" applyBorder="1" applyAlignment="1">
      <alignment vertical="center"/>
    </xf>
    <xf numFmtId="0" fontId="11" fillId="3" borderId="5" xfId="2" applyFont="1" applyFill="1" applyBorder="1" applyAlignment="1">
      <alignment vertical="center"/>
    </xf>
    <xf numFmtId="0" fontId="12" fillId="4" borderId="0" xfId="2" applyFont="1" applyFill="1" applyBorder="1" applyAlignment="1">
      <alignment vertical="center"/>
    </xf>
    <xf numFmtId="0" fontId="8" fillId="4" borderId="10" xfId="2" applyFill="1" applyBorder="1" applyAlignment="1">
      <alignment vertical="center"/>
    </xf>
    <xf numFmtId="0" fontId="8" fillId="5" borderId="1" xfId="2" applyFont="1" applyFill="1" applyBorder="1" applyAlignment="1">
      <alignment vertical="center"/>
    </xf>
    <xf numFmtId="0" fontId="8" fillId="5" borderId="2" xfId="2" applyFont="1" applyFill="1" applyBorder="1" applyAlignment="1">
      <alignment vertical="center"/>
    </xf>
    <xf numFmtId="0" fontId="8" fillId="5" borderId="3" xfId="2" applyFont="1" applyFill="1" applyBorder="1" applyAlignment="1">
      <alignment vertical="center"/>
    </xf>
    <xf numFmtId="0" fontId="8" fillId="0" borderId="6" xfId="2" applyBorder="1" applyAlignment="1">
      <alignment vertical="center"/>
    </xf>
    <xf numFmtId="0" fontId="8" fillId="0" borderId="7" xfId="2" applyBorder="1" applyAlignment="1">
      <alignment vertical="center"/>
    </xf>
    <xf numFmtId="0" fontId="8" fillId="0" borderId="8" xfId="2" applyBorder="1" applyAlignment="1">
      <alignment vertical="center"/>
    </xf>
    <xf numFmtId="0" fontId="8" fillId="5" borderId="5" xfId="2" applyFill="1" applyBorder="1" applyAlignment="1">
      <alignment vertical="center"/>
    </xf>
    <xf numFmtId="0" fontId="8" fillId="5" borderId="0" xfId="2" applyFill="1" applyBorder="1" applyAlignment="1">
      <alignment vertical="center"/>
    </xf>
    <xf numFmtId="0" fontId="8" fillId="5" borderId="4" xfId="2" applyFill="1" applyBorder="1" applyAlignment="1">
      <alignment vertical="center"/>
    </xf>
    <xf numFmtId="0" fontId="8" fillId="5" borderId="6" xfId="2" applyFill="1" applyBorder="1" applyAlignment="1">
      <alignment vertical="center"/>
    </xf>
    <xf numFmtId="0" fontId="8" fillId="5" borderId="7" xfId="2" applyFill="1" applyBorder="1" applyAlignment="1">
      <alignment vertical="center"/>
    </xf>
    <xf numFmtId="0" fontId="8" fillId="5" borderId="8" xfId="2" applyFill="1" applyBorder="1" applyAlignment="1">
      <alignment vertical="center"/>
    </xf>
    <xf numFmtId="0" fontId="16" fillId="4" borderId="10" xfId="2" applyFont="1" applyFill="1" applyBorder="1" applyAlignment="1">
      <alignment vertical="center"/>
    </xf>
    <xf numFmtId="0" fontId="8" fillId="4" borderId="11" xfId="2" applyFill="1" applyBorder="1" applyAlignment="1">
      <alignment vertical="center"/>
    </xf>
    <xf numFmtId="0" fontId="17" fillId="5" borderId="0" xfId="2" applyFont="1" applyFill="1" applyBorder="1" applyAlignment="1">
      <alignment vertical="center"/>
    </xf>
    <xf numFmtId="0" fontId="18" fillId="5" borderId="0" xfId="2" applyFont="1" applyFill="1" applyBorder="1" applyAlignment="1">
      <alignment vertical="center"/>
    </xf>
    <xf numFmtId="0" fontId="18" fillId="5" borderId="7" xfId="2" applyFont="1" applyFill="1" applyBorder="1" applyAlignment="1">
      <alignment vertical="center"/>
    </xf>
    <xf numFmtId="0" fontId="8" fillId="23" borderId="0" xfId="2" applyFill="1" applyBorder="1" applyAlignment="1">
      <alignment vertical="center"/>
    </xf>
    <xf numFmtId="0" fontId="8" fillId="23" borderId="4" xfId="2" applyFill="1" applyBorder="1" applyAlignment="1">
      <alignment vertical="center"/>
    </xf>
    <xf numFmtId="0" fontId="41" fillId="5" borderId="5" xfId="2" applyFont="1" applyFill="1" applyBorder="1" applyAlignment="1">
      <alignment horizontal="center" vertical="center"/>
    </xf>
    <xf numFmtId="0" fontId="41" fillId="5" borderId="0" xfId="2" applyFont="1" applyFill="1" applyBorder="1" applyAlignment="1">
      <alignment horizontal="center" vertical="center"/>
    </xf>
    <xf numFmtId="0" fontId="41" fillId="5" borderId="4" xfId="2" applyFont="1" applyFill="1" applyBorder="1" applyAlignment="1">
      <alignment vertical="center"/>
    </xf>
    <xf numFmtId="0" fontId="42" fillId="4" borderId="9" xfId="2" applyFont="1" applyFill="1" applyBorder="1" applyAlignment="1">
      <alignment vertical="center"/>
    </xf>
    <xf numFmtId="0" fontId="43" fillId="5" borderId="0" xfId="2" applyFont="1" applyFill="1" applyBorder="1" applyAlignment="1">
      <alignment vertical="center"/>
    </xf>
    <xf numFmtId="0" fontId="44" fillId="5" borderId="4" xfId="2" applyFont="1" applyFill="1" applyBorder="1" applyAlignment="1">
      <alignment vertical="center"/>
    </xf>
    <xf numFmtId="10" fontId="2" fillId="0" borderId="0" xfId="0" applyNumberFormat="1" applyFont="1">
      <alignment vertical="center"/>
    </xf>
    <xf numFmtId="177" fontId="3" fillId="0" borderId="0" xfId="0" applyNumberFormat="1" applyFont="1" applyAlignment="1">
      <alignment horizontal="right" vertical="center"/>
    </xf>
    <xf numFmtId="177" fontId="0" fillId="0" borderId="0" xfId="0" applyNumberFormat="1">
      <alignment vertical="center"/>
    </xf>
    <xf numFmtId="14" fontId="47" fillId="24" borderId="0" xfId="0" applyNumberFormat="1" applyFont="1" applyFill="1">
      <alignment vertical="center"/>
    </xf>
    <xf numFmtId="0" fontId="0" fillId="25" borderId="0" xfId="0" applyFill="1">
      <alignment vertical="center"/>
    </xf>
    <xf numFmtId="0" fontId="0" fillId="25" borderId="0" xfId="0" applyFill="1" applyAlignment="1">
      <alignment horizontal="center" vertical="center"/>
    </xf>
    <xf numFmtId="0" fontId="6" fillId="25" borderId="0" xfId="0" applyFont="1" applyFill="1">
      <alignment vertical="center"/>
    </xf>
    <xf numFmtId="14" fontId="55" fillId="24" borderId="0" xfId="0" applyNumberFormat="1" applyFont="1" applyFill="1" applyAlignment="1">
      <alignment horizontal="right" vertical="center"/>
    </xf>
    <xf numFmtId="0" fontId="48" fillId="25" borderId="0" xfId="0" applyFont="1" applyFill="1" applyAlignment="1">
      <alignment vertical="center"/>
    </xf>
    <xf numFmtId="0" fontId="50" fillId="25" borderId="0" xfId="0" applyFont="1" applyFill="1" applyAlignment="1">
      <alignment vertical="center"/>
    </xf>
    <xf numFmtId="0" fontId="51" fillId="25" borderId="0" xfId="0" applyFont="1" applyFill="1" applyAlignment="1">
      <alignment vertical="center"/>
    </xf>
    <xf numFmtId="0" fontId="54" fillId="25" borderId="0" xfId="0" applyFont="1" applyFill="1" applyAlignment="1">
      <alignment vertical="center"/>
    </xf>
    <xf numFmtId="0" fontId="8" fillId="0" borderId="0" xfId="2" applyAlignment="1">
      <alignment vertical="center"/>
    </xf>
    <xf numFmtId="0" fontId="8" fillId="26" borderId="0" xfId="2" applyFill="1" applyBorder="1" applyAlignment="1">
      <alignment vertical="center"/>
    </xf>
    <xf numFmtId="0" fontId="57" fillId="0" borderId="5" xfId="2" applyFont="1" applyBorder="1" applyAlignment="1">
      <alignment vertical="center"/>
    </xf>
    <xf numFmtId="0" fontId="57" fillId="0" borderId="0" xfId="2" applyFont="1" applyBorder="1" applyAlignment="1">
      <alignment vertical="center"/>
    </xf>
    <xf numFmtId="0" fontId="57" fillId="0" borderId="4" xfId="2" applyFont="1" applyBorder="1" applyAlignment="1">
      <alignment vertical="center"/>
    </xf>
    <xf numFmtId="0" fontId="56" fillId="0" borderId="5" xfId="2" applyFont="1" applyBorder="1" applyAlignment="1">
      <alignment vertical="center"/>
    </xf>
    <xf numFmtId="0" fontId="56" fillId="0" borderId="0" xfId="2" applyFont="1" applyBorder="1" applyAlignment="1">
      <alignment vertical="center"/>
    </xf>
    <xf numFmtId="0" fontId="56" fillId="0" borderId="4" xfId="2" applyFont="1" applyBorder="1" applyAlignment="1">
      <alignment vertical="center"/>
    </xf>
    <xf numFmtId="0" fontId="56" fillId="0" borderId="21" xfId="2" applyFont="1" applyBorder="1" applyAlignment="1">
      <alignment horizontal="center" vertical="center" wrapText="1"/>
    </xf>
    <xf numFmtId="0" fontId="50" fillId="25" borderId="0" xfId="2" applyFont="1" applyFill="1" applyAlignment="1">
      <alignment horizontal="right" vertical="center"/>
    </xf>
    <xf numFmtId="179" fontId="50" fillId="25" borderId="0" xfId="2" applyNumberFormat="1" applyFont="1" applyFill="1" applyBorder="1" applyAlignment="1">
      <alignment horizontal="center" vertical="center"/>
    </xf>
    <xf numFmtId="178" fontId="0" fillId="25" borderId="0" xfId="0" applyNumberFormat="1" applyFill="1">
      <alignment vertical="center"/>
    </xf>
    <xf numFmtId="10" fontId="2" fillId="25" borderId="0" xfId="0" applyNumberFormat="1" applyFont="1" applyFill="1">
      <alignment vertical="center"/>
    </xf>
    <xf numFmtId="0" fontId="0" fillId="0" borderId="0" xfId="0">
      <alignment vertical="center"/>
    </xf>
    <xf numFmtId="179" fontId="0" fillId="25" borderId="0" xfId="0" applyNumberFormat="1" applyFill="1" applyAlignment="1">
      <alignment horizontal="right" vertical="center"/>
    </xf>
    <xf numFmtId="0" fontId="0" fillId="0" borderId="0" xfId="0">
      <alignment vertical="center"/>
    </xf>
    <xf numFmtId="0" fontId="0" fillId="0" borderId="0" xfId="0">
      <alignment vertical="center"/>
    </xf>
    <xf numFmtId="0" fontId="0" fillId="0" borderId="0" xfId="0">
      <alignment vertical="center"/>
    </xf>
    <xf numFmtId="0" fontId="0" fillId="25" borderId="0" xfId="0" applyFill="1" applyAlignment="1">
      <alignment horizontal="center" vertical="center" wrapText="1"/>
    </xf>
    <xf numFmtId="0" fontId="0" fillId="0" borderId="0" xfId="0" applyAlignment="1">
      <alignment horizontal="center" vertical="center" wrapText="1"/>
    </xf>
    <xf numFmtId="0" fontId="60" fillId="25" borderId="0" xfId="0" applyFont="1" applyFill="1">
      <alignment vertical="center"/>
    </xf>
    <xf numFmtId="179" fontId="60" fillId="25" borderId="0" xfId="0" applyNumberFormat="1" applyFont="1" applyFill="1" applyAlignment="1">
      <alignment horizontal="right" vertical="center"/>
    </xf>
    <xf numFmtId="178" fontId="60" fillId="25" borderId="0" xfId="0" applyNumberFormat="1" applyFont="1" applyFill="1">
      <alignment vertical="center"/>
    </xf>
    <xf numFmtId="0" fontId="61" fillId="25" borderId="0" xfId="2" applyFont="1" applyFill="1" applyAlignment="1">
      <alignment horizontal="right" vertical="center"/>
    </xf>
    <xf numFmtId="179" fontId="61" fillId="25" borderId="0" xfId="2" applyNumberFormat="1" applyFont="1" applyFill="1" applyBorder="1" applyAlignment="1">
      <alignment horizontal="center" vertical="center"/>
    </xf>
    <xf numFmtId="10" fontId="62" fillId="25" borderId="0" xfId="0" applyNumberFormat="1" applyFont="1" applyFill="1">
      <alignment vertical="center"/>
    </xf>
    <xf numFmtId="0" fontId="60" fillId="0" borderId="0" xfId="0" applyFont="1">
      <alignment vertical="center"/>
    </xf>
    <xf numFmtId="0" fontId="60" fillId="25" borderId="0" xfId="0" applyFont="1" applyFill="1" applyAlignment="1">
      <alignment horizontal="center" vertical="center" wrapText="1"/>
    </xf>
    <xf numFmtId="0" fontId="60" fillId="0" borderId="0" xfId="0" applyFont="1" applyBorder="1" applyAlignment="1">
      <alignment horizontal="center" vertical="center" wrapText="1"/>
    </xf>
    <xf numFmtId="180" fontId="60" fillId="0" borderId="0" xfId="0" applyNumberFormat="1" applyFont="1" applyBorder="1" applyAlignment="1">
      <alignment horizontal="center" vertical="center" wrapText="1"/>
    </xf>
    <xf numFmtId="4" fontId="60" fillId="0" borderId="0" xfId="0" applyNumberFormat="1" applyFont="1" applyBorder="1" applyAlignment="1">
      <alignment horizontal="center" vertical="center" wrapText="1"/>
    </xf>
    <xf numFmtId="0" fontId="60" fillId="0" borderId="0" xfId="0" applyFont="1" applyAlignment="1">
      <alignment horizontal="center" vertical="center" wrapText="1"/>
    </xf>
    <xf numFmtId="0" fontId="60" fillId="0" borderId="0" xfId="0" quotePrefix="1" applyFont="1" applyBorder="1" applyAlignment="1">
      <alignment vertical="top"/>
    </xf>
    <xf numFmtId="180" fontId="60" fillId="0" borderId="0" xfId="0" applyNumberFormat="1" applyFont="1" applyBorder="1" applyAlignment="1">
      <alignment vertical="top"/>
    </xf>
    <xf numFmtId="4" fontId="60" fillId="0" borderId="0" xfId="0" applyNumberFormat="1" applyFont="1" applyBorder="1" applyAlignment="1">
      <alignment vertical="top"/>
    </xf>
    <xf numFmtId="0" fontId="60" fillId="0" borderId="0" xfId="0" applyFont="1" applyFill="1" applyBorder="1" applyAlignment="1">
      <alignment vertical="center" wrapText="1"/>
    </xf>
    <xf numFmtId="0" fontId="60" fillId="0" borderId="0" xfId="0" applyFont="1" applyFill="1" applyBorder="1" applyAlignment="1">
      <alignment horizontal="center" vertical="center" wrapText="1"/>
    </xf>
    <xf numFmtId="0" fontId="60" fillId="0" borderId="0" xfId="0" quotePrefix="1" applyFont="1" applyBorder="1" applyAlignment="1">
      <alignment vertical="center"/>
    </xf>
    <xf numFmtId="14" fontId="60" fillId="0" borderId="0" xfId="0" applyNumberFormat="1" applyFont="1" applyBorder="1" applyAlignment="1">
      <alignment vertical="center"/>
    </xf>
    <xf numFmtId="4" fontId="60" fillId="0" borderId="0" xfId="0" applyNumberFormat="1" applyFont="1" applyBorder="1" applyAlignment="1">
      <alignment vertical="center"/>
    </xf>
    <xf numFmtId="0" fontId="60" fillId="0" borderId="0" xfId="0" applyFont="1" applyBorder="1" applyAlignment="1">
      <alignment vertical="center" wrapText="1"/>
    </xf>
    <xf numFmtId="0" fontId="60" fillId="0" borderId="0" xfId="0" applyFont="1" applyBorder="1">
      <alignment vertical="center"/>
    </xf>
    <xf numFmtId="0" fontId="60" fillId="0" borderId="0" xfId="0" applyFont="1" applyBorder="1" applyAlignment="1">
      <alignment horizontal="center" vertical="center"/>
    </xf>
    <xf numFmtId="14" fontId="60" fillId="0" borderId="0" xfId="0" applyNumberFormat="1" applyFont="1" applyBorder="1">
      <alignment vertical="center"/>
    </xf>
    <xf numFmtId="0" fontId="0" fillId="25" borderId="0" xfId="0" applyFill="1" applyAlignment="1">
      <alignment vertical="center"/>
    </xf>
    <xf numFmtId="0" fontId="0" fillId="0" borderId="0" xfId="0" applyAlignment="1">
      <alignment vertical="center"/>
    </xf>
    <xf numFmtId="0" fontId="0" fillId="25" borderId="0" xfId="0" applyFill="1" applyAlignment="1">
      <alignment vertical="center" wrapText="1"/>
    </xf>
    <xf numFmtId="178" fontId="0" fillId="25" borderId="0" xfId="0" applyNumberFormat="1" applyFill="1" applyAlignment="1">
      <alignment vertical="center" wrapText="1"/>
    </xf>
    <xf numFmtId="14" fontId="0" fillId="0" borderId="0" xfId="0" applyNumberFormat="1">
      <alignment vertical="center"/>
    </xf>
    <xf numFmtId="2" fontId="0" fillId="0" borderId="0" xfId="0" applyNumberFormat="1">
      <alignment vertical="center"/>
    </xf>
    <xf numFmtId="0" fontId="60" fillId="25" borderId="0" xfId="0" applyFont="1" applyFill="1" applyAlignment="1">
      <alignment vertical="top"/>
    </xf>
    <xf numFmtId="0" fontId="60" fillId="25" borderId="28" xfId="0" applyFont="1" applyFill="1" applyBorder="1" applyAlignment="1">
      <alignment horizontal="center" vertical="center" wrapText="1"/>
    </xf>
    <xf numFmtId="0" fontId="8" fillId="0" borderId="0" xfId="2" applyBorder="1" applyAlignment="1">
      <alignment horizontal="center" vertical="center"/>
    </xf>
    <xf numFmtId="0" fontId="9" fillId="0" borderId="0" xfId="2" applyFont="1" applyBorder="1" applyAlignment="1">
      <alignment horizontal="center" vertical="center"/>
    </xf>
    <xf numFmtId="0" fontId="9" fillId="0" borderId="4" xfId="2" applyFont="1" applyBorder="1" applyAlignment="1">
      <alignment horizontal="center" vertical="center"/>
    </xf>
    <xf numFmtId="14" fontId="13" fillId="4" borderId="10" xfId="2" applyNumberFormat="1" applyFont="1" applyFill="1" applyBorder="1" applyAlignment="1">
      <alignment horizontal="center" vertical="center"/>
    </xf>
    <xf numFmtId="0" fontId="13" fillId="4" borderId="10" xfId="2" applyFont="1" applyFill="1" applyBorder="1" applyAlignment="1">
      <alignment horizontal="center" vertical="center"/>
    </xf>
    <xf numFmtId="0" fontId="13" fillId="4" borderId="11" xfId="2" applyFont="1" applyFill="1" applyBorder="1" applyAlignment="1">
      <alignment horizontal="center" vertical="center"/>
    </xf>
    <xf numFmtId="0" fontId="40" fillId="0" borderId="2" xfId="2" applyFont="1" applyBorder="1" applyAlignment="1">
      <alignment horizontal="center" vertical="center"/>
    </xf>
    <xf numFmtId="0" fontId="40" fillId="0" borderId="3" xfId="2" applyFont="1" applyBorder="1" applyAlignment="1">
      <alignment horizontal="center" vertical="center"/>
    </xf>
    <xf numFmtId="0" fontId="40" fillId="0" borderId="0" xfId="2" applyFont="1" applyBorder="1" applyAlignment="1">
      <alignment horizontal="center" vertical="center"/>
    </xf>
    <xf numFmtId="0" fontId="40" fillId="0" borderId="4" xfId="2" applyFont="1" applyBorder="1" applyAlignment="1">
      <alignment horizontal="center" vertical="center"/>
    </xf>
    <xf numFmtId="0" fontId="41" fillId="5" borderId="5" xfId="2" applyFont="1" applyFill="1" applyBorder="1" applyAlignment="1">
      <alignment horizontal="center" vertical="center"/>
    </xf>
    <xf numFmtId="0" fontId="41" fillId="5" borderId="0" xfId="2" applyFont="1" applyFill="1" applyBorder="1" applyAlignment="1">
      <alignment horizontal="center" vertical="center"/>
    </xf>
    <xf numFmtId="0" fontId="41" fillId="5" borderId="4" xfId="2" applyFont="1" applyFill="1" applyBorder="1" applyAlignment="1">
      <alignment horizontal="center" vertical="center"/>
    </xf>
    <xf numFmtId="0" fontId="14" fillId="0" borderId="5" xfId="2" applyFont="1" applyBorder="1" applyAlignment="1">
      <alignment horizontal="center" vertical="center"/>
    </xf>
    <xf numFmtId="0" fontId="14" fillId="0" borderId="0" xfId="2" applyFont="1" applyBorder="1" applyAlignment="1">
      <alignment horizontal="center" vertical="center"/>
    </xf>
    <xf numFmtId="0" fontId="14" fillId="0" borderId="4" xfId="2" applyFont="1" applyBorder="1" applyAlignment="1">
      <alignment horizontal="center" vertical="center"/>
    </xf>
    <xf numFmtId="14" fontId="15" fillId="0" borderId="5" xfId="2" applyNumberFormat="1" applyFont="1" applyBorder="1" applyAlignment="1">
      <alignment horizontal="center" vertical="center"/>
    </xf>
    <xf numFmtId="0" fontId="15" fillId="0" borderId="0" xfId="2" applyFont="1" applyBorder="1" applyAlignment="1">
      <alignment vertical="center"/>
    </xf>
    <xf numFmtId="0" fontId="15" fillId="0" borderId="4" xfId="2" applyFont="1" applyBorder="1" applyAlignment="1">
      <alignment vertical="center"/>
    </xf>
    <xf numFmtId="0" fontId="63" fillId="24" borderId="0" xfId="2" applyFont="1" applyFill="1" applyAlignment="1">
      <alignment horizontal="center" vertical="center"/>
    </xf>
    <xf numFmtId="0" fontId="40" fillId="24" borderId="0" xfId="2" applyFont="1" applyFill="1" applyAlignment="1">
      <alignment horizontal="center" vertical="center"/>
    </xf>
    <xf numFmtId="0" fontId="40" fillId="24" borderId="0" xfId="2" applyFont="1" applyFill="1" applyBorder="1" applyAlignment="1">
      <alignment horizontal="center" vertical="center"/>
    </xf>
    <xf numFmtId="10" fontId="45" fillId="24" borderId="0" xfId="0" applyNumberFormat="1" applyFont="1" applyFill="1" applyBorder="1" applyAlignment="1">
      <alignment horizontal="center" vertical="center"/>
    </xf>
    <xf numFmtId="10" fontId="46" fillId="24" borderId="0" xfId="0" applyNumberFormat="1" applyFont="1" applyFill="1" applyBorder="1" applyAlignment="1">
      <alignment horizontal="center" vertical="center"/>
    </xf>
    <xf numFmtId="0" fontId="46" fillId="24" borderId="0" xfId="0" applyNumberFormat="1" applyFont="1" applyFill="1" applyBorder="1" applyAlignment="1">
      <alignment horizontal="right" vertical="center"/>
    </xf>
    <xf numFmtId="176" fontId="5" fillId="0" borderId="5" xfId="0" applyNumberFormat="1" applyFont="1" applyBorder="1" applyAlignment="1">
      <alignment horizontal="left" vertical="top" wrapText="1"/>
    </xf>
    <xf numFmtId="176" fontId="5" fillId="0" borderId="0" xfId="0" applyNumberFormat="1" applyFont="1" applyBorder="1" applyAlignment="1">
      <alignment horizontal="left" vertical="top" wrapText="1"/>
    </xf>
    <xf numFmtId="176" fontId="5" fillId="0" borderId="4" xfId="0" applyNumberFormat="1" applyFont="1" applyBorder="1" applyAlignment="1">
      <alignment horizontal="left" vertical="top" wrapText="1"/>
    </xf>
    <xf numFmtId="176" fontId="5" fillId="0" borderId="6" xfId="0" applyNumberFormat="1" applyFont="1" applyBorder="1" applyAlignment="1">
      <alignment horizontal="left" vertical="top" wrapText="1"/>
    </xf>
    <xf numFmtId="176" fontId="5" fillId="0" borderId="7" xfId="0" applyNumberFormat="1" applyFont="1" applyBorder="1" applyAlignment="1">
      <alignment horizontal="left" vertical="top" wrapText="1"/>
    </xf>
    <xf numFmtId="176" fontId="5" fillId="0" borderId="8" xfId="0" applyNumberFormat="1" applyFont="1" applyBorder="1" applyAlignment="1">
      <alignment horizontal="left" vertical="top" wrapText="1"/>
    </xf>
    <xf numFmtId="0" fontId="59" fillId="24" borderId="5" xfId="2" applyFont="1" applyFill="1" applyBorder="1" applyAlignment="1">
      <alignment horizontal="center" vertical="center"/>
    </xf>
    <xf numFmtId="0" fontId="58" fillId="24" borderId="0" xfId="2" applyFont="1" applyFill="1" applyBorder="1" applyAlignment="1">
      <alignment horizontal="center" vertical="center"/>
    </xf>
    <xf numFmtId="0" fontId="58" fillId="24" borderId="4" xfId="2" applyFont="1" applyFill="1" applyBorder="1" applyAlignment="1">
      <alignment horizontal="center" vertical="center"/>
    </xf>
    <xf numFmtId="0" fontId="58" fillId="24" borderId="27" xfId="2" applyFont="1" applyFill="1" applyBorder="1" applyAlignment="1">
      <alignment horizontal="center" vertical="center"/>
    </xf>
    <xf numFmtId="0" fontId="58" fillId="24" borderId="22" xfId="2" applyFont="1" applyFill="1" applyBorder="1" applyAlignment="1">
      <alignment horizontal="center" vertical="center"/>
    </xf>
    <xf numFmtId="0" fontId="58" fillId="24" borderId="26" xfId="2" applyFont="1" applyFill="1" applyBorder="1" applyAlignment="1">
      <alignment horizontal="center" vertical="center"/>
    </xf>
    <xf numFmtId="176" fontId="5" fillId="2" borderId="24" xfId="0" applyNumberFormat="1" applyFont="1" applyFill="1" applyBorder="1" applyAlignment="1">
      <alignment horizontal="center" vertical="center"/>
    </xf>
    <xf numFmtId="176" fontId="5" fillId="2" borderId="23" xfId="0" applyNumberFormat="1" applyFont="1" applyFill="1" applyBorder="1" applyAlignment="1">
      <alignment horizontal="center" vertical="center"/>
    </xf>
    <xf numFmtId="176" fontId="5" fillId="2" borderId="25"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176" fontId="5" fillId="2" borderId="0"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0" fontId="56" fillId="0" borderId="21" xfId="2" applyFont="1" applyBorder="1" applyAlignment="1">
      <alignment horizontal="left" vertical="center" wrapText="1"/>
    </xf>
    <xf numFmtId="0" fontId="56" fillId="0" borderId="21" xfId="2" applyFont="1" applyBorder="1" applyAlignment="1">
      <alignment horizontal="center" vertical="center" wrapText="1"/>
    </xf>
    <xf numFmtId="0" fontId="56" fillId="0" borderId="21" xfId="2" applyFont="1" applyBorder="1" applyAlignment="1">
      <alignment horizontal="center" vertical="center"/>
    </xf>
    <xf numFmtId="0" fontId="56" fillId="0" borderId="9" xfId="2" applyFont="1" applyBorder="1" applyAlignment="1">
      <alignment horizontal="left" vertical="center" wrapText="1"/>
    </xf>
    <xf numFmtId="0" fontId="56" fillId="0" borderId="10" xfId="2" applyFont="1" applyBorder="1" applyAlignment="1">
      <alignment horizontal="left" vertical="center" wrapText="1"/>
    </xf>
    <xf numFmtId="0" fontId="56" fillId="0" borderId="11" xfId="2" applyFont="1" applyBorder="1" applyAlignment="1">
      <alignment horizontal="left" vertical="center" wrapText="1"/>
    </xf>
  </cellXfs>
  <cellStyles count="131">
    <cellStyle name="_x000a_386grabber=M" xfId="3"/>
    <cellStyle name="_x000a_386grabber=M 2" xfId="4"/>
    <cellStyle name="_x000a_386grabber=M 2 2" xfId="5"/>
    <cellStyle name="_x000a_386grabber=M 3" xfId="6"/>
    <cellStyle name="?" xfId="7"/>
    <cellStyle name="? 2" xfId="8"/>
    <cellStyle name="?_Sheet2" xfId="9"/>
    <cellStyle name="?_市场表现" xfId="10"/>
    <cellStyle name="?_水泥价格-区域" xfId="11"/>
    <cellStyle name="?_重点公司估值" xfId="12"/>
    <cellStyle name="_申银万国--煤炭行业数据库--价格、产量、消费、库存、运输、进出口、相关行业 2011-3-7"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40% - Accent1" xfId="26"/>
    <cellStyle name="40% - Accent1 2" xfId="27"/>
    <cellStyle name="40% - Accent2" xfId="28"/>
    <cellStyle name="40% - Accent2 2" xfId="29"/>
    <cellStyle name="40% - Accent3" xfId="30"/>
    <cellStyle name="40% - Accent3 2" xfId="31"/>
    <cellStyle name="40% - Accent4" xfId="32"/>
    <cellStyle name="40% - Accent4 2" xfId="33"/>
    <cellStyle name="40% - Accent5" xfId="34"/>
    <cellStyle name="40% - Accent5 2" xfId="35"/>
    <cellStyle name="40% - Accent6" xfId="36"/>
    <cellStyle name="40% - Accent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Accent1" xfId="50"/>
    <cellStyle name="Accent1 2" xfId="51"/>
    <cellStyle name="Accent2" xfId="52"/>
    <cellStyle name="Accent2 2" xfId="53"/>
    <cellStyle name="Accent3" xfId="54"/>
    <cellStyle name="Accent3 2" xfId="55"/>
    <cellStyle name="Accent4" xfId="56"/>
    <cellStyle name="Accent4 2" xfId="57"/>
    <cellStyle name="Accent5" xfId="58"/>
    <cellStyle name="Accent5 2" xfId="59"/>
    <cellStyle name="Accent6" xfId="60"/>
    <cellStyle name="Accent6 2" xfId="61"/>
    <cellStyle name="AFE" xfId="62"/>
    <cellStyle name="Bad" xfId="63"/>
    <cellStyle name="Bad 2" xfId="64"/>
    <cellStyle name="Calculation" xfId="65"/>
    <cellStyle name="Calculation 2" xfId="66"/>
    <cellStyle name="Check Cell" xfId="67"/>
    <cellStyle name="Check Cell 2" xfId="68"/>
    <cellStyle name="Explanatory Text" xfId="69"/>
    <cellStyle name="Explanatory Text 2" xfId="70"/>
    <cellStyle name="Good" xfId="71"/>
    <cellStyle name="Good 2" xfId="72"/>
    <cellStyle name="Heading 1" xfId="73"/>
    <cellStyle name="Heading 1 2" xfId="74"/>
    <cellStyle name="Heading 2" xfId="75"/>
    <cellStyle name="Heading 2 2" xfId="76"/>
    <cellStyle name="Heading 3" xfId="77"/>
    <cellStyle name="Heading 3 2" xfId="78"/>
    <cellStyle name="Heading 4" xfId="79"/>
    <cellStyle name="Heading 4 2" xfId="80"/>
    <cellStyle name="Input" xfId="81"/>
    <cellStyle name="Input 2" xfId="82"/>
    <cellStyle name="Linked Cell" xfId="83"/>
    <cellStyle name="Linked Cell 2" xfId="84"/>
    <cellStyle name="Neutral" xfId="85"/>
    <cellStyle name="Neutral 2" xfId="86"/>
    <cellStyle name="Note" xfId="87"/>
    <cellStyle name="Note 2" xfId="88"/>
    <cellStyle name="Output" xfId="89"/>
    <cellStyle name="Output 2" xfId="90"/>
    <cellStyle name="Title" xfId="91"/>
    <cellStyle name="Title 2" xfId="92"/>
    <cellStyle name="Total" xfId="93"/>
    <cellStyle name="Total 2" xfId="94"/>
    <cellStyle name="Warning Text" xfId="95"/>
    <cellStyle name="Warning Text 2" xfId="96"/>
    <cellStyle name="差_Sheet1" xfId="97"/>
    <cellStyle name="差_Sheet1 2" xfId="98"/>
    <cellStyle name="差_Sheet2" xfId="99"/>
    <cellStyle name="差_Sheet2 2" xfId="100"/>
    <cellStyle name="差_Sheet4" xfId="101"/>
    <cellStyle name="差_Sheet4 2" xfId="102"/>
    <cellStyle name="差_国内钢铁产量" xfId="103"/>
    <cellStyle name="差_国内钢铁产量 2" xfId="104"/>
    <cellStyle name="差_市场表现" xfId="105"/>
    <cellStyle name="差_市场表现 2" xfId="106"/>
    <cellStyle name="差_水泥价格-区域" xfId="107"/>
    <cellStyle name="差_水泥价格-区域 2" xfId="108"/>
    <cellStyle name="差_重点公司估值" xfId="109"/>
    <cellStyle name="差_重点公司估值 2" xfId="110"/>
    <cellStyle name="常规" xfId="0" builtinId="0"/>
    <cellStyle name="常规 2" xfId="2"/>
    <cellStyle name="常规 2 2" xfId="111"/>
    <cellStyle name="常规 2 3" xfId="112"/>
    <cellStyle name="常规 3" xfId="113"/>
    <cellStyle name="常规 4" xfId="114"/>
    <cellStyle name="常规 5" xfId="115"/>
    <cellStyle name="常规 6" xfId="116"/>
    <cellStyle name="好_Sheet1" xfId="117"/>
    <cellStyle name="好_Sheet1 2" xfId="118"/>
    <cellStyle name="好_Sheet2" xfId="119"/>
    <cellStyle name="好_Sheet2 2" xfId="120"/>
    <cellStyle name="好_Sheet4" xfId="121"/>
    <cellStyle name="好_Sheet4 2" xfId="122"/>
    <cellStyle name="好_国内钢铁产量" xfId="123"/>
    <cellStyle name="好_国内钢铁产量 2" xfId="124"/>
    <cellStyle name="好_市场表现" xfId="125"/>
    <cellStyle name="好_市场表现 2" xfId="126"/>
    <cellStyle name="好_水泥价格-区域" xfId="127"/>
    <cellStyle name="好_水泥价格-区域 2" xfId="128"/>
    <cellStyle name="好_重点公司估值" xfId="129"/>
    <cellStyle name="好_重点公司估值 2" xfId="130"/>
    <cellStyle name="样式 1" xfId="1"/>
  </cellStyles>
  <dxfs count="61">
    <dxf>
      <font>
        <b val="0"/>
        <i val="0"/>
        <strike val="0"/>
        <condense val="0"/>
        <extend val="0"/>
        <outline val="0"/>
        <shadow val="0"/>
        <u val="none"/>
        <vertAlign val="baseline"/>
        <sz val="10"/>
        <color theme="1"/>
        <name val="宋体"/>
        <scheme val="minor"/>
      </font>
      <numFmt numFmtId="14" formatCode="0.00%"/>
    </dxf>
    <dxf>
      <numFmt numFmtId="177" formatCode="yyyy\-mm\-dd"/>
    </dxf>
    <dxf>
      <font>
        <b val="0"/>
        <i val="0"/>
        <strike val="0"/>
        <condense val="0"/>
        <extend val="0"/>
        <outline val="0"/>
        <shadow val="0"/>
        <u val="none"/>
        <vertAlign val="baseline"/>
        <sz val="10"/>
        <color theme="1"/>
        <name val="宋体"/>
        <scheme val="minor"/>
      </font>
      <numFmt numFmtId="177" formatCode="yyyy\-mm\-dd"/>
      <alignment horizontal="right" vertical="center" textRotation="0" wrapText="0" indent="0" justifyLastLine="0" shrinkToFit="0" readingOrder="0"/>
    </dxf>
    <dxf>
      <font>
        <strike val="0"/>
        <outline val="0"/>
        <shadow val="0"/>
        <u val="none"/>
        <vertAlign val="baseline"/>
        <name val="楷体_GB2312"/>
        <scheme val="none"/>
      </font>
      <alignment horizontal="general" vertical="top" textRotation="0" wrapText="0" indent="0" justifyLastLine="0" shrinkToFit="0" readingOrder="0"/>
    </dxf>
    <dxf>
      <font>
        <strike val="0"/>
        <outline val="0"/>
        <shadow val="0"/>
        <u val="none"/>
        <vertAlign val="baseline"/>
        <name val="楷体_GB2312"/>
        <scheme val="none"/>
      </font>
      <numFmt numFmtId="19" formatCode="yyyy/m/d"/>
      <alignment horizontal="general" vertical="top" textRotation="0" wrapText="0" indent="0" justifyLastLine="0" shrinkToFit="0" readingOrder="0"/>
    </dxf>
    <dxf>
      <font>
        <strike val="0"/>
        <outline val="0"/>
        <shadow val="0"/>
        <u val="none"/>
        <vertAlign val="baseline"/>
        <name val="楷体_GB2312"/>
        <scheme val="none"/>
      </font>
      <alignment horizontal="general" vertical="top" textRotation="0" wrapText="0" indent="0" justifyLastLine="0" shrinkToFit="0" readingOrder="0"/>
    </dxf>
    <dxf>
      <font>
        <strike val="0"/>
        <outline val="0"/>
        <shadow val="0"/>
        <u val="none"/>
        <vertAlign val="baseline"/>
        <name val="楷体_GB2312"/>
        <scheme val="none"/>
      </font>
      <numFmt numFmtId="19" formatCode="yyyy/m/d"/>
      <alignment horizontal="general" vertical="top" textRotation="0" wrapText="0" indent="0" justifyLastLine="0" shrinkToFit="0" readingOrder="0"/>
    </dxf>
    <dxf>
      <font>
        <strike val="0"/>
        <outline val="0"/>
        <shadow val="0"/>
        <u val="none"/>
        <vertAlign val="baseline"/>
        <name val="楷体_GB2312"/>
        <scheme val="none"/>
      </font>
      <numFmt numFmtId="4" formatCode="#,##0.00"/>
      <alignment horizontal="general" vertical="top" textRotation="0" wrapText="0" indent="0" justifyLastLine="0" shrinkToFit="0" readingOrder="0"/>
    </dxf>
    <dxf>
      <font>
        <strike val="0"/>
        <outline val="0"/>
        <shadow val="0"/>
        <u val="none"/>
        <vertAlign val="baseline"/>
        <name val="楷体_GB2312"/>
        <scheme val="none"/>
      </font>
      <numFmt numFmtId="19" formatCode="yyyy/m/d"/>
      <alignment horizontal="general" vertical="top" textRotation="0" wrapText="0" indent="0" justifyLastLine="0" shrinkToFit="0" readingOrder="0"/>
    </dxf>
    <dxf>
      <font>
        <strike val="0"/>
        <outline val="0"/>
        <shadow val="0"/>
        <u val="none"/>
        <vertAlign val="baseline"/>
        <name val="楷体_GB2312"/>
        <scheme val="none"/>
      </font>
      <numFmt numFmtId="4" formatCode="#,##0.00"/>
      <alignment horizontal="general" vertical="top" textRotation="0" wrapText="0" indent="0" justifyLastLine="0" shrinkToFit="0" readingOrder="0"/>
    </dxf>
    <dxf>
      <font>
        <strike val="0"/>
        <outline val="0"/>
        <shadow val="0"/>
        <u val="none"/>
        <vertAlign val="baseline"/>
        <name val="楷体_GB2312"/>
        <scheme val="none"/>
      </font>
      <numFmt numFmtId="19" formatCode="yyyy/m/d"/>
      <alignment horizontal="general" vertical="top" textRotation="0" wrapText="0" indent="0" justifyLastLine="0" shrinkToFit="0" readingOrder="0"/>
    </dxf>
    <dxf>
      <font>
        <strike val="0"/>
        <outline val="0"/>
        <shadow val="0"/>
        <u val="none"/>
        <vertAlign val="baseline"/>
        <name val="楷体_GB2312"/>
        <scheme val="none"/>
      </font>
      <numFmt numFmtId="19" formatCode="yyyy/m/d"/>
      <alignment horizontal="general" vertical="top" textRotation="0" wrapText="0" indent="0" justifyLastLine="0" shrinkToFit="0" readingOrder="0"/>
    </dxf>
    <dxf>
      <font>
        <strike val="0"/>
        <outline val="0"/>
        <shadow val="0"/>
        <u val="none"/>
        <vertAlign val="baseline"/>
        <name val="楷体_GB2312"/>
        <scheme val="none"/>
      </font>
      <numFmt numFmtId="19" formatCode="yyyy/m/d"/>
      <alignment horizontal="general" vertical="top" textRotation="0" wrapText="0" indent="0" justifyLastLine="0" shrinkToFit="0" readingOrder="0"/>
    </dxf>
    <dxf>
      <font>
        <strike val="0"/>
        <outline val="0"/>
        <shadow val="0"/>
        <u val="none"/>
        <vertAlign val="baseline"/>
        <name val="楷体_GB2312"/>
        <scheme val="none"/>
      </font>
      <alignment horizontal="general" vertical="top" textRotation="0" wrapText="0" indent="0" justifyLastLine="0" shrinkToFit="0" readingOrder="0"/>
    </dxf>
    <dxf>
      <font>
        <strike val="0"/>
        <outline val="0"/>
        <shadow val="0"/>
        <u val="none"/>
        <vertAlign val="baseline"/>
        <name val="楷体_GB2312"/>
        <scheme val="none"/>
      </font>
      <alignment horizontal="general" vertical="top" textRotation="0" wrapText="0" indent="0" justifyLastLine="0" shrinkToFit="0" readingOrder="0"/>
    </dxf>
    <dxf>
      <font>
        <strike val="0"/>
        <outline val="0"/>
        <shadow val="0"/>
        <u val="none"/>
        <vertAlign val="baseline"/>
        <name val="楷体_GB231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楷体_GB2312"/>
        <scheme val="none"/>
      </font>
      <alignment horizontal="general" vertical="top" textRotation="0" wrapText="0" indent="0" justifyLastLine="0" shrinkToFit="0" readingOrder="0"/>
    </dxf>
    <dxf>
      <font>
        <strike val="0"/>
        <outline val="0"/>
        <shadow val="0"/>
        <u val="none"/>
        <vertAlign val="baseline"/>
        <sz val="11"/>
        <color theme="1"/>
        <name val="楷体_GB2312"/>
        <scheme val="none"/>
      </font>
      <alignment horizontal="general" vertical="top"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top"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top"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top"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top"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top"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top" textRotation="0" wrapText="0" indent="0" justifyLastLine="0" shrinkToFit="0" readingOrder="0"/>
    </dxf>
    <dxf>
      <font>
        <strike val="0"/>
        <outline val="0"/>
        <shadow val="0"/>
        <u val="none"/>
        <vertAlign val="baseline"/>
        <sz val="11"/>
        <color theme="1"/>
        <name val="楷体_GB2312"/>
        <scheme val="none"/>
      </font>
      <numFmt numFmtId="19" formatCode="yyyy/m/d"/>
    </dxf>
    <dxf>
      <font>
        <strike val="0"/>
        <outline val="0"/>
        <shadow val="0"/>
        <u val="none"/>
        <vertAlign val="baseline"/>
        <sz val="11"/>
        <color theme="1"/>
        <name val="楷体_GB2312"/>
        <scheme val="none"/>
      </font>
    </dxf>
    <dxf>
      <font>
        <strike val="0"/>
        <outline val="0"/>
        <shadow val="0"/>
        <u val="none"/>
        <vertAlign val="baseline"/>
        <sz val="11"/>
        <color theme="1"/>
        <name val="楷体_GB2312"/>
        <scheme val="none"/>
      </font>
      <alignment horizontal="general" vertical="top" textRotation="0" wrapText="0" indent="0" justifyLastLine="0" shrinkToFit="0" readingOrder="0"/>
    </dxf>
    <dxf>
      <font>
        <strike val="0"/>
        <outline val="0"/>
        <shadow val="0"/>
        <u val="none"/>
        <vertAlign val="baseline"/>
        <sz val="11"/>
        <color theme="1"/>
        <name val="楷体_GB2312"/>
        <scheme val="none"/>
      </font>
      <alignment horizontal="center" vertical="center"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top" textRotation="0" wrapText="0" indent="0" justifyLastLine="0" shrinkToFit="0" readingOrder="0"/>
    </dxf>
    <dxf>
      <font>
        <strike val="0"/>
        <outline val="0"/>
        <shadow val="0"/>
        <u val="none"/>
        <vertAlign val="baseline"/>
        <sz val="11"/>
        <color theme="1"/>
        <name val="楷体_GB2312"/>
        <scheme val="none"/>
      </font>
      <numFmt numFmtId="4" formatCode="#,##0.00"/>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楷体_GB2312"/>
        <scheme val="none"/>
      </font>
      <alignment horizontal="general" vertical="center" textRotation="0" wrapText="1" indent="0" justifyLastLine="0" shrinkToFit="0" readingOrder="0"/>
    </dxf>
    <dxf>
      <font>
        <strike val="0"/>
        <outline val="0"/>
        <shadow val="0"/>
        <u val="none"/>
        <vertAlign val="baseline"/>
        <sz val="11"/>
        <color theme="1"/>
        <name val="楷体_GB2312"/>
        <scheme val="none"/>
      </font>
      <alignment horizontal="general" vertical="center" textRotation="0" wrapText="0" indent="0" justifyLastLine="0" shrinkToFit="0" readingOrder="0"/>
    </dxf>
    <dxf>
      <font>
        <strike val="0"/>
        <outline val="0"/>
        <shadow val="0"/>
        <u val="none"/>
        <vertAlign val="baseline"/>
        <sz val="11"/>
        <color theme="1"/>
        <name val="楷体_GB2312"/>
        <scheme val="none"/>
      </font>
      <alignment horizontal="general" vertical="center"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center"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center"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center"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center"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center" textRotation="0" wrapText="0" indent="0" justifyLastLine="0" shrinkToFit="0" readingOrder="0"/>
    </dxf>
    <dxf>
      <font>
        <strike val="0"/>
        <outline val="0"/>
        <shadow val="0"/>
        <u val="none"/>
        <vertAlign val="baseline"/>
        <sz val="11"/>
        <color theme="1"/>
        <name val="楷体_GB2312"/>
        <scheme val="none"/>
      </font>
      <numFmt numFmtId="4" formatCode="#,##0.00"/>
      <alignment horizontal="general" vertical="center" textRotation="0" wrapText="0" indent="0" justifyLastLine="0" shrinkToFit="0" readingOrder="0"/>
    </dxf>
    <dxf>
      <font>
        <strike val="0"/>
        <outline val="0"/>
        <shadow val="0"/>
        <u val="none"/>
        <vertAlign val="baseline"/>
        <sz val="11"/>
        <color theme="1"/>
        <name val="楷体_GB2312"/>
        <scheme val="none"/>
      </font>
      <numFmt numFmtId="19" formatCode="yyyy/m/d"/>
      <alignment horizontal="general" vertical="center" textRotation="0" indent="0" justifyLastLine="0" shrinkToFit="0" readingOrder="0"/>
    </dxf>
    <dxf>
      <font>
        <strike val="0"/>
        <outline val="0"/>
        <shadow val="0"/>
        <u val="none"/>
        <vertAlign val="baseline"/>
        <sz val="11"/>
        <color theme="1"/>
        <name val="楷体_GB2312"/>
        <scheme val="none"/>
      </font>
      <numFmt numFmtId="19" formatCode="yyyy/m/d"/>
      <alignment horizontal="general" vertical="center" textRotation="0" indent="0" justifyLastLine="0" shrinkToFit="0" readingOrder="0"/>
    </dxf>
    <dxf>
      <font>
        <strike val="0"/>
        <outline val="0"/>
        <shadow val="0"/>
        <u val="none"/>
        <vertAlign val="baseline"/>
        <sz val="11"/>
        <color theme="1"/>
        <name val="楷体_GB2312"/>
        <scheme val="none"/>
      </font>
      <alignment horizontal="general" vertical="center" textRotation="0" wrapText="0" indent="0" justifyLastLine="0" shrinkToFit="0" readingOrder="0"/>
    </dxf>
    <dxf>
      <font>
        <strike val="0"/>
        <outline val="0"/>
        <shadow val="0"/>
        <u val="none"/>
        <vertAlign val="baseline"/>
        <sz val="11"/>
        <color theme="1"/>
        <name val="楷体_GB2312"/>
        <scheme val="none"/>
      </font>
      <alignment horizontal="general" vertical="center" textRotation="0" wrapText="0" indent="0" justifyLastLine="0" shrinkToFit="0" readingOrder="0"/>
    </dxf>
    <dxf>
      <font>
        <strike val="0"/>
        <outline val="0"/>
        <shadow val="0"/>
        <u val="none"/>
        <vertAlign val="baseline"/>
        <sz val="11"/>
        <color theme="1"/>
        <name val="楷体_GB2312"/>
        <scheme val="none"/>
      </font>
      <alignment horizontal="general" vertical="center" textRotation="0" indent="0" justifyLastLine="0" shrinkToFit="0" readingOrder="0"/>
    </dxf>
    <dxf>
      <font>
        <strike val="0"/>
        <outline val="0"/>
        <shadow val="0"/>
        <u val="none"/>
        <vertAlign val="baseline"/>
        <sz val="11"/>
        <color theme="1"/>
        <name val="楷体_GB2312"/>
        <scheme val="none"/>
      </font>
      <alignment horizontal="center" vertical="center" textRotation="0" wrapText="1" indent="0" justifyLastLine="0" shrinkToFit="0" readingOrder="0"/>
    </dxf>
    <dxf>
      <font>
        <strike val="0"/>
        <outline val="0"/>
        <shadow val="0"/>
        <u val="none"/>
        <vertAlign val="baseline"/>
        <name val="楷体_GB2312"/>
        <scheme val="none"/>
      </font>
      <alignment horizontal="general" vertical="top" textRotation="0" wrapText="0" indent="0" justifyLastLine="0" shrinkToFit="0" readingOrder="0"/>
    </dxf>
    <dxf>
      <font>
        <strike val="0"/>
        <outline val="0"/>
        <shadow val="0"/>
        <u val="none"/>
        <vertAlign val="baseline"/>
        <name val="楷体_GB2312"/>
        <scheme val="none"/>
      </font>
      <alignment horizontal="general" vertical="top" textRotation="0" wrapText="0" indent="0" justifyLastLine="0" shrinkToFit="0" readingOrder="0"/>
    </dxf>
    <dxf>
      <font>
        <strike val="0"/>
        <outline val="0"/>
        <shadow val="0"/>
        <u val="none"/>
        <vertAlign val="baseline"/>
        <name val="楷体_GB2312"/>
        <scheme val="none"/>
      </font>
      <alignment horizontal="general" vertical="top" textRotation="0" wrapText="0" indent="0" justifyLastLine="0" shrinkToFit="0" readingOrder="0"/>
    </dxf>
    <dxf>
      <font>
        <strike val="0"/>
        <outline val="0"/>
        <shadow val="0"/>
        <u val="none"/>
        <vertAlign val="baseline"/>
        <name val="楷体_GB2312"/>
        <scheme val="none"/>
      </font>
      <alignment horizontal="general" vertical="top" textRotation="0" wrapText="0" indent="0" justifyLastLine="0" shrinkToFit="0" readingOrder="0"/>
    </dxf>
    <dxf>
      <font>
        <strike val="0"/>
        <outline val="0"/>
        <shadow val="0"/>
        <u val="none"/>
        <vertAlign val="baseline"/>
        <name val="楷体_GB2312"/>
        <scheme val="none"/>
      </font>
      <numFmt numFmtId="4" formatCode="#,##0.00"/>
      <alignment horizontal="general" vertical="top" textRotation="0" wrapText="0" indent="0" justifyLastLine="0" shrinkToFit="0" readingOrder="0"/>
    </dxf>
    <dxf>
      <font>
        <strike val="0"/>
        <outline val="0"/>
        <shadow val="0"/>
        <u val="none"/>
        <vertAlign val="baseline"/>
        <name val="楷体_GB2312"/>
        <scheme val="none"/>
      </font>
      <numFmt numFmtId="4" formatCode="#,##0.00"/>
      <alignment horizontal="general" vertical="top" textRotation="0" wrapText="0" indent="0" justifyLastLine="0" shrinkToFit="0" readingOrder="0"/>
    </dxf>
    <dxf>
      <font>
        <strike val="0"/>
        <outline val="0"/>
        <shadow val="0"/>
        <u val="none"/>
        <vertAlign val="baseline"/>
        <name val="楷体_GB2312"/>
        <scheme val="none"/>
      </font>
      <numFmt numFmtId="4" formatCode="#,##0.00"/>
      <alignment horizontal="general" vertical="top" textRotation="0" wrapText="0" indent="0" justifyLastLine="0" shrinkToFit="0" readingOrder="0"/>
    </dxf>
    <dxf>
      <font>
        <strike val="0"/>
        <outline val="0"/>
        <shadow val="0"/>
        <u val="none"/>
        <vertAlign val="baseline"/>
        <name val="楷体_GB2312"/>
        <scheme val="none"/>
      </font>
      <numFmt numFmtId="4" formatCode="#,##0.00"/>
      <alignment horizontal="general" vertical="top" textRotation="0" wrapText="0" indent="0" justifyLastLine="0" shrinkToFit="0" readingOrder="0"/>
    </dxf>
    <dxf>
      <font>
        <strike val="0"/>
        <outline val="0"/>
        <shadow val="0"/>
        <u val="none"/>
        <vertAlign val="baseline"/>
        <name val="楷体_GB2312"/>
        <scheme val="none"/>
      </font>
      <numFmt numFmtId="4" formatCode="#,##0.00"/>
      <alignment horizontal="general" vertical="top" textRotation="0" wrapText="0" indent="0" justifyLastLine="0" shrinkToFit="0" readingOrder="0"/>
    </dxf>
    <dxf>
      <font>
        <strike val="0"/>
        <outline val="0"/>
        <shadow val="0"/>
        <u val="none"/>
        <vertAlign val="baseline"/>
        <name val="楷体_GB2312"/>
        <scheme val="none"/>
      </font>
      <numFmt numFmtId="4" formatCode="#,##0.00"/>
      <alignment horizontal="general" vertical="top" textRotation="0" wrapText="0" indent="0" justifyLastLine="0" shrinkToFit="0" readingOrder="0"/>
    </dxf>
    <dxf>
      <font>
        <strike val="0"/>
        <outline val="0"/>
        <shadow val="0"/>
        <u val="none"/>
        <vertAlign val="baseline"/>
        <name val="楷体_GB2312"/>
        <scheme val="none"/>
      </font>
      <numFmt numFmtId="180" formatCode="yyyy\-m\-d;@"/>
      <alignment horizontal="general" vertical="top" textRotation="0" wrapText="0" indent="0" justifyLastLine="0" shrinkToFit="0" readingOrder="0"/>
    </dxf>
    <dxf>
      <font>
        <strike val="0"/>
        <outline val="0"/>
        <shadow val="0"/>
        <u val="none"/>
        <vertAlign val="baseline"/>
        <name val="楷体_GB2312"/>
        <scheme val="none"/>
      </font>
      <alignment horizontal="general" vertical="top" textRotation="0" wrapText="0" indent="0" justifyLastLine="0" shrinkToFit="0" readingOrder="0"/>
    </dxf>
    <dxf>
      <font>
        <strike val="0"/>
        <outline val="0"/>
        <shadow val="0"/>
        <u val="none"/>
        <vertAlign val="baseline"/>
        <name val="楷体_GB2312"/>
        <scheme val="none"/>
      </font>
      <alignment horizontal="general" vertical="top" textRotation="0" wrapText="0" indent="0" justifyLastLine="0" shrinkToFit="0" readingOrder="0"/>
    </dxf>
    <dxf>
      <font>
        <strike val="0"/>
        <outline val="0"/>
        <shadow val="0"/>
        <u val="none"/>
        <vertAlign val="baseline"/>
        <name val="楷体_GB2312"/>
        <scheme val="none"/>
      </font>
      <alignment horizontal="general" vertical="top" textRotation="0" wrapText="0" indent="0" justifyLastLine="0" shrinkToFit="0" readingOrder="0"/>
    </dxf>
    <dxf>
      <font>
        <strike val="0"/>
        <outline val="0"/>
        <shadow val="0"/>
        <u val="none"/>
        <vertAlign val="baseline"/>
        <name val="楷体_GB2312"/>
        <scheme val="none"/>
      </font>
    </dxf>
    <dxf>
      <font>
        <strike val="0"/>
        <outline val="0"/>
        <shadow val="0"/>
        <u val="none"/>
        <vertAlign val="baseline"/>
        <name val="楷体_GB231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87300848054243"/>
          <c:y val="0.17390998386119488"/>
          <c:w val="0.77123114081166266"/>
          <c:h val="0.61786269235008218"/>
        </c:manualLayout>
      </c:layout>
      <c:lineChart>
        <c:grouping val="standard"/>
        <c:varyColors val="0"/>
        <c:ser>
          <c:idx val="3"/>
          <c:order val="0"/>
          <c:tx>
            <c:strRef>
              <c:f>行情指标!$H$3</c:f>
              <c:strCache>
                <c:ptCount val="1"/>
                <c:pt idx="0">
                  <c:v>新三板指数</c:v>
                </c:pt>
              </c:strCache>
            </c:strRef>
          </c:tx>
          <c:spPr>
            <a:ln w="19050">
              <a:solidFill>
                <a:schemeClr val="bg2">
                  <a:lumMod val="10000"/>
                </a:schemeClr>
              </a:solidFill>
            </a:ln>
          </c:spPr>
          <c:marker>
            <c:symbol val="none"/>
          </c:marker>
          <c:cat>
            <c:numRef>
              <c:f>行情指标!$G$4:$G$263</c:f>
              <c:numCache>
                <c:formatCode>m/d/yyyy</c:formatCode>
                <c:ptCount val="260"/>
                <c:pt idx="0">
                  <c:v>41641</c:v>
                </c:pt>
                <c:pt idx="1">
                  <c:v>41642</c:v>
                </c:pt>
                <c:pt idx="2">
                  <c:v>41645</c:v>
                </c:pt>
                <c:pt idx="3">
                  <c:v>41646</c:v>
                </c:pt>
                <c:pt idx="4">
                  <c:v>41647</c:v>
                </c:pt>
                <c:pt idx="5">
                  <c:v>41648</c:v>
                </c:pt>
                <c:pt idx="6">
                  <c:v>41649</c:v>
                </c:pt>
                <c:pt idx="7">
                  <c:v>41652</c:v>
                </c:pt>
                <c:pt idx="8">
                  <c:v>41653</c:v>
                </c:pt>
                <c:pt idx="9">
                  <c:v>41654</c:v>
                </c:pt>
                <c:pt idx="10">
                  <c:v>41655</c:v>
                </c:pt>
                <c:pt idx="11">
                  <c:v>41656</c:v>
                </c:pt>
                <c:pt idx="12">
                  <c:v>41659</c:v>
                </c:pt>
                <c:pt idx="13">
                  <c:v>41660</c:v>
                </c:pt>
                <c:pt idx="14">
                  <c:v>41661</c:v>
                </c:pt>
                <c:pt idx="15">
                  <c:v>41662</c:v>
                </c:pt>
                <c:pt idx="16">
                  <c:v>41663</c:v>
                </c:pt>
                <c:pt idx="17">
                  <c:v>41666</c:v>
                </c:pt>
                <c:pt idx="18">
                  <c:v>41667</c:v>
                </c:pt>
                <c:pt idx="19">
                  <c:v>41668</c:v>
                </c:pt>
                <c:pt idx="20">
                  <c:v>41669</c:v>
                </c:pt>
                <c:pt idx="21">
                  <c:v>41677</c:v>
                </c:pt>
                <c:pt idx="22">
                  <c:v>41680</c:v>
                </c:pt>
                <c:pt idx="23">
                  <c:v>41681</c:v>
                </c:pt>
                <c:pt idx="24">
                  <c:v>41682</c:v>
                </c:pt>
                <c:pt idx="25">
                  <c:v>41683</c:v>
                </c:pt>
                <c:pt idx="26">
                  <c:v>41684</c:v>
                </c:pt>
                <c:pt idx="27">
                  <c:v>41687</c:v>
                </c:pt>
                <c:pt idx="28">
                  <c:v>41688</c:v>
                </c:pt>
                <c:pt idx="29">
                  <c:v>41689</c:v>
                </c:pt>
                <c:pt idx="30">
                  <c:v>41690</c:v>
                </c:pt>
                <c:pt idx="31">
                  <c:v>41691</c:v>
                </c:pt>
                <c:pt idx="32">
                  <c:v>41694</c:v>
                </c:pt>
                <c:pt idx="33">
                  <c:v>41695</c:v>
                </c:pt>
                <c:pt idx="34">
                  <c:v>41696</c:v>
                </c:pt>
                <c:pt idx="35">
                  <c:v>41697</c:v>
                </c:pt>
                <c:pt idx="36">
                  <c:v>41698</c:v>
                </c:pt>
                <c:pt idx="37">
                  <c:v>41701</c:v>
                </c:pt>
                <c:pt idx="38">
                  <c:v>41702</c:v>
                </c:pt>
                <c:pt idx="39">
                  <c:v>41703</c:v>
                </c:pt>
                <c:pt idx="40">
                  <c:v>41704</c:v>
                </c:pt>
                <c:pt idx="41">
                  <c:v>41705</c:v>
                </c:pt>
                <c:pt idx="42">
                  <c:v>41708</c:v>
                </c:pt>
                <c:pt idx="43">
                  <c:v>41709</c:v>
                </c:pt>
                <c:pt idx="44">
                  <c:v>41710</c:v>
                </c:pt>
                <c:pt idx="45">
                  <c:v>41711</c:v>
                </c:pt>
                <c:pt idx="46">
                  <c:v>41712</c:v>
                </c:pt>
                <c:pt idx="47">
                  <c:v>41715</c:v>
                </c:pt>
                <c:pt idx="48">
                  <c:v>41716</c:v>
                </c:pt>
                <c:pt idx="49">
                  <c:v>41717</c:v>
                </c:pt>
                <c:pt idx="50">
                  <c:v>41718</c:v>
                </c:pt>
                <c:pt idx="51">
                  <c:v>41719</c:v>
                </c:pt>
                <c:pt idx="52">
                  <c:v>41722</c:v>
                </c:pt>
                <c:pt idx="53">
                  <c:v>41723</c:v>
                </c:pt>
                <c:pt idx="54">
                  <c:v>41724</c:v>
                </c:pt>
                <c:pt idx="55">
                  <c:v>41725</c:v>
                </c:pt>
                <c:pt idx="56">
                  <c:v>41726</c:v>
                </c:pt>
                <c:pt idx="57">
                  <c:v>41729</c:v>
                </c:pt>
                <c:pt idx="58">
                  <c:v>41730</c:v>
                </c:pt>
                <c:pt idx="59">
                  <c:v>41731</c:v>
                </c:pt>
                <c:pt idx="60">
                  <c:v>41732</c:v>
                </c:pt>
                <c:pt idx="61">
                  <c:v>41733</c:v>
                </c:pt>
                <c:pt idx="62">
                  <c:v>41737</c:v>
                </c:pt>
                <c:pt idx="63">
                  <c:v>41738</c:v>
                </c:pt>
                <c:pt idx="64">
                  <c:v>41739</c:v>
                </c:pt>
                <c:pt idx="65">
                  <c:v>41740</c:v>
                </c:pt>
                <c:pt idx="66">
                  <c:v>41743</c:v>
                </c:pt>
                <c:pt idx="67">
                  <c:v>41744</c:v>
                </c:pt>
                <c:pt idx="68">
                  <c:v>41745</c:v>
                </c:pt>
                <c:pt idx="69">
                  <c:v>41746</c:v>
                </c:pt>
                <c:pt idx="70">
                  <c:v>41747</c:v>
                </c:pt>
                <c:pt idx="71">
                  <c:v>41750</c:v>
                </c:pt>
                <c:pt idx="72">
                  <c:v>41751</c:v>
                </c:pt>
                <c:pt idx="73">
                  <c:v>41752</c:v>
                </c:pt>
                <c:pt idx="74">
                  <c:v>41753</c:v>
                </c:pt>
                <c:pt idx="75">
                  <c:v>41754</c:v>
                </c:pt>
                <c:pt idx="76">
                  <c:v>41757</c:v>
                </c:pt>
                <c:pt idx="77">
                  <c:v>41758</c:v>
                </c:pt>
                <c:pt idx="78">
                  <c:v>41759</c:v>
                </c:pt>
                <c:pt idx="79">
                  <c:v>41764</c:v>
                </c:pt>
                <c:pt idx="80">
                  <c:v>41765</c:v>
                </c:pt>
                <c:pt idx="81">
                  <c:v>41766</c:v>
                </c:pt>
                <c:pt idx="82">
                  <c:v>41767</c:v>
                </c:pt>
                <c:pt idx="83">
                  <c:v>41768</c:v>
                </c:pt>
                <c:pt idx="84">
                  <c:v>41771</c:v>
                </c:pt>
                <c:pt idx="85">
                  <c:v>41772</c:v>
                </c:pt>
                <c:pt idx="86">
                  <c:v>41773</c:v>
                </c:pt>
                <c:pt idx="87">
                  <c:v>41774</c:v>
                </c:pt>
                <c:pt idx="88">
                  <c:v>41775</c:v>
                </c:pt>
                <c:pt idx="89">
                  <c:v>41778</c:v>
                </c:pt>
                <c:pt idx="90">
                  <c:v>41779</c:v>
                </c:pt>
                <c:pt idx="91">
                  <c:v>41780</c:v>
                </c:pt>
                <c:pt idx="92">
                  <c:v>41781</c:v>
                </c:pt>
                <c:pt idx="93">
                  <c:v>41782</c:v>
                </c:pt>
                <c:pt idx="94">
                  <c:v>41785</c:v>
                </c:pt>
                <c:pt idx="95">
                  <c:v>41786</c:v>
                </c:pt>
                <c:pt idx="96">
                  <c:v>41787</c:v>
                </c:pt>
                <c:pt idx="97">
                  <c:v>41788</c:v>
                </c:pt>
                <c:pt idx="98">
                  <c:v>41789</c:v>
                </c:pt>
                <c:pt idx="99">
                  <c:v>41793</c:v>
                </c:pt>
                <c:pt idx="100">
                  <c:v>41794</c:v>
                </c:pt>
                <c:pt idx="101">
                  <c:v>41795</c:v>
                </c:pt>
                <c:pt idx="102">
                  <c:v>41796</c:v>
                </c:pt>
                <c:pt idx="103">
                  <c:v>41799</c:v>
                </c:pt>
                <c:pt idx="104">
                  <c:v>41800</c:v>
                </c:pt>
                <c:pt idx="105">
                  <c:v>41801</c:v>
                </c:pt>
                <c:pt idx="106">
                  <c:v>41802</c:v>
                </c:pt>
                <c:pt idx="107">
                  <c:v>41803</c:v>
                </c:pt>
                <c:pt idx="108">
                  <c:v>41806</c:v>
                </c:pt>
                <c:pt idx="109">
                  <c:v>41807</c:v>
                </c:pt>
                <c:pt idx="110">
                  <c:v>41808</c:v>
                </c:pt>
                <c:pt idx="111">
                  <c:v>41809</c:v>
                </c:pt>
                <c:pt idx="112">
                  <c:v>41810</c:v>
                </c:pt>
                <c:pt idx="113">
                  <c:v>41813</c:v>
                </c:pt>
                <c:pt idx="114">
                  <c:v>41814</c:v>
                </c:pt>
                <c:pt idx="115">
                  <c:v>41815</c:v>
                </c:pt>
                <c:pt idx="116">
                  <c:v>41816</c:v>
                </c:pt>
                <c:pt idx="117">
                  <c:v>41817</c:v>
                </c:pt>
                <c:pt idx="118">
                  <c:v>41820</c:v>
                </c:pt>
                <c:pt idx="119">
                  <c:v>41821</c:v>
                </c:pt>
                <c:pt idx="120">
                  <c:v>41822</c:v>
                </c:pt>
                <c:pt idx="121">
                  <c:v>41823</c:v>
                </c:pt>
                <c:pt idx="122">
                  <c:v>41824</c:v>
                </c:pt>
                <c:pt idx="123">
                  <c:v>41827</c:v>
                </c:pt>
                <c:pt idx="124">
                  <c:v>41828</c:v>
                </c:pt>
                <c:pt idx="125">
                  <c:v>41829</c:v>
                </c:pt>
                <c:pt idx="126">
                  <c:v>41830</c:v>
                </c:pt>
                <c:pt idx="127">
                  <c:v>41831</c:v>
                </c:pt>
                <c:pt idx="128">
                  <c:v>41834</c:v>
                </c:pt>
                <c:pt idx="129">
                  <c:v>41835</c:v>
                </c:pt>
                <c:pt idx="130">
                  <c:v>41836</c:v>
                </c:pt>
                <c:pt idx="131">
                  <c:v>41837</c:v>
                </c:pt>
                <c:pt idx="132">
                  <c:v>41838</c:v>
                </c:pt>
                <c:pt idx="133">
                  <c:v>41841</c:v>
                </c:pt>
                <c:pt idx="134">
                  <c:v>41842</c:v>
                </c:pt>
                <c:pt idx="135">
                  <c:v>41843</c:v>
                </c:pt>
                <c:pt idx="136">
                  <c:v>41844</c:v>
                </c:pt>
                <c:pt idx="137">
                  <c:v>41845</c:v>
                </c:pt>
                <c:pt idx="138">
                  <c:v>41848</c:v>
                </c:pt>
                <c:pt idx="139">
                  <c:v>41849</c:v>
                </c:pt>
                <c:pt idx="140">
                  <c:v>41850</c:v>
                </c:pt>
                <c:pt idx="141">
                  <c:v>41851</c:v>
                </c:pt>
                <c:pt idx="142">
                  <c:v>41852</c:v>
                </c:pt>
                <c:pt idx="143">
                  <c:v>41855</c:v>
                </c:pt>
                <c:pt idx="144">
                  <c:v>41856</c:v>
                </c:pt>
                <c:pt idx="145">
                  <c:v>41857</c:v>
                </c:pt>
                <c:pt idx="146">
                  <c:v>41858</c:v>
                </c:pt>
                <c:pt idx="147">
                  <c:v>41859</c:v>
                </c:pt>
                <c:pt idx="148">
                  <c:v>41862</c:v>
                </c:pt>
                <c:pt idx="149">
                  <c:v>41863</c:v>
                </c:pt>
                <c:pt idx="150">
                  <c:v>41864</c:v>
                </c:pt>
                <c:pt idx="151">
                  <c:v>41865</c:v>
                </c:pt>
                <c:pt idx="152">
                  <c:v>41866</c:v>
                </c:pt>
                <c:pt idx="153">
                  <c:v>41869</c:v>
                </c:pt>
                <c:pt idx="154">
                  <c:v>41870</c:v>
                </c:pt>
                <c:pt idx="155">
                  <c:v>41871</c:v>
                </c:pt>
                <c:pt idx="156">
                  <c:v>41872</c:v>
                </c:pt>
                <c:pt idx="157">
                  <c:v>41873</c:v>
                </c:pt>
                <c:pt idx="158">
                  <c:v>41876</c:v>
                </c:pt>
                <c:pt idx="159">
                  <c:v>41877</c:v>
                </c:pt>
                <c:pt idx="160">
                  <c:v>41878</c:v>
                </c:pt>
                <c:pt idx="161">
                  <c:v>41879</c:v>
                </c:pt>
                <c:pt idx="162">
                  <c:v>41880</c:v>
                </c:pt>
                <c:pt idx="163">
                  <c:v>41883</c:v>
                </c:pt>
                <c:pt idx="164">
                  <c:v>41884</c:v>
                </c:pt>
                <c:pt idx="165">
                  <c:v>41885</c:v>
                </c:pt>
                <c:pt idx="166">
                  <c:v>41886</c:v>
                </c:pt>
                <c:pt idx="167">
                  <c:v>41887</c:v>
                </c:pt>
                <c:pt idx="168">
                  <c:v>41891</c:v>
                </c:pt>
                <c:pt idx="169">
                  <c:v>41892</c:v>
                </c:pt>
                <c:pt idx="170">
                  <c:v>41893</c:v>
                </c:pt>
                <c:pt idx="171">
                  <c:v>41894</c:v>
                </c:pt>
                <c:pt idx="172">
                  <c:v>41897</c:v>
                </c:pt>
                <c:pt idx="173">
                  <c:v>41898</c:v>
                </c:pt>
                <c:pt idx="174">
                  <c:v>41899</c:v>
                </c:pt>
                <c:pt idx="175">
                  <c:v>41900</c:v>
                </c:pt>
                <c:pt idx="176">
                  <c:v>41901</c:v>
                </c:pt>
                <c:pt idx="177">
                  <c:v>41904</c:v>
                </c:pt>
                <c:pt idx="178">
                  <c:v>41905</c:v>
                </c:pt>
                <c:pt idx="179">
                  <c:v>41906</c:v>
                </c:pt>
                <c:pt idx="180">
                  <c:v>41907</c:v>
                </c:pt>
                <c:pt idx="181">
                  <c:v>41908</c:v>
                </c:pt>
                <c:pt idx="182">
                  <c:v>41911</c:v>
                </c:pt>
                <c:pt idx="183">
                  <c:v>41912</c:v>
                </c:pt>
                <c:pt idx="184">
                  <c:v>41920</c:v>
                </c:pt>
                <c:pt idx="185">
                  <c:v>41921</c:v>
                </c:pt>
                <c:pt idx="186">
                  <c:v>41922</c:v>
                </c:pt>
                <c:pt idx="187">
                  <c:v>41925</c:v>
                </c:pt>
                <c:pt idx="188">
                  <c:v>41926</c:v>
                </c:pt>
                <c:pt idx="189">
                  <c:v>41927</c:v>
                </c:pt>
                <c:pt idx="190">
                  <c:v>41928</c:v>
                </c:pt>
                <c:pt idx="191">
                  <c:v>41929</c:v>
                </c:pt>
                <c:pt idx="192">
                  <c:v>41932</c:v>
                </c:pt>
                <c:pt idx="193">
                  <c:v>41933</c:v>
                </c:pt>
                <c:pt idx="194">
                  <c:v>41934</c:v>
                </c:pt>
                <c:pt idx="195">
                  <c:v>41935</c:v>
                </c:pt>
                <c:pt idx="196">
                  <c:v>41936</c:v>
                </c:pt>
                <c:pt idx="197">
                  <c:v>41939</c:v>
                </c:pt>
                <c:pt idx="198">
                  <c:v>41940</c:v>
                </c:pt>
                <c:pt idx="199">
                  <c:v>41941</c:v>
                </c:pt>
                <c:pt idx="200">
                  <c:v>41942</c:v>
                </c:pt>
                <c:pt idx="201">
                  <c:v>41943</c:v>
                </c:pt>
                <c:pt idx="202">
                  <c:v>41946</c:v>
                </c:pt>
                <c:pt idx="203">
                  <c:v>41947</c:v>
                </c:pt>
                <c:pt idx="204">
                  <c:v>41948</c:v>
                </c:pt>
                <c:pt idx="205">
                  <c:v>41949</c:v>
                </c:pt>
                <c:pt idx="206">
                  <c:v>41950</c:v>
                </c:pt>
                <c:pt idx="207">
                  <c:v>41953</c:v>
                </c:pt>
                <c:pt idx="208">
                  <c:v>41954</c:v>
                </c:pt>
                <c:pt idx="209">
                  <c:v>41955</c:v>
                </c:pt>
                <c:pt idx="210">
                  <c:v>41956</c:v>
                </c:pt>
                <c:pt idx="211">
                  <c:v>41957</c:v>
                </c:pt>
                <c:pt idx="212">
                  <c:v>41960</c:v>
                </c:pt>
                <c:pt idx="213">
                  <c:v>41961</c:v>
                </c:pt>
                <c:pt idx="214">
                  <c:v>41962</c:v>
                </c:pt>
                <c:pt idx="215">
                  <c:v>41963</c:v>
                </c:pt>
                <c:pt idx="216">
                  <c:v>41964</c:v>
                </c:pt>
                <c:pt idx="217">
                  <c:v>41967</c:v>
                </c:pt>
                <c:pt idx="218">
                  <c:v>41968</c:v>
                </c:pt>
                <c:pt idx="219">
                  <c:v>41969</c:v>
                </c:pt>
                <c:pt idx="220">
                  <c:v>41970</c:v>
                </c:pt>
                <c:pt idx="221">
                  <c:v>41971</c:v>
                </c:pt>
                <c:pt idx="222">
                  <c:v>41974</c:v>
                </c:pt>
                <c:pt idx="223">
                  <c:v>41975</c:v>
                </c:pt>
                <c:pt idx="224">
                  <c:v>41976</c:v>
                </c:pt>
                <c:pt idx="225">
                  <c:v>41977</c:v>
                </c:pt>
                <c:pt idx="226">
                  <c:v>41978</c:v>
                </c:pt>
                <c:pt idx="227">
                  <c:v>41981</c:v>
                </c:pt>
                <c:pt idx="228">
                  <c:v>41982</c:v>
                </c:pt>
                <c:pt idx="229">
                  <c:v>41983</c:v>
                </c:pt>
                <c:pt idx="230">
                  <c:v>41984</c:v>
                </c:pt>
                <c:pt idx="231">
                  <c:v>41985</c:v>
                </c:pt>
                <c:pt idx="232">
                  <c:v>41988</c:v>
                </c:pt>
                <c:pt idx="233">
                  <c:v>41989</c:v>
                </c:pt>
                <c:pt idx="234">
                  <c:v>41990</c:v>
                </c:pt>
                <c:pt idx="235">
                  <c:v>41991</c:v>
                </c:pt>
                <c:pt idx="236">
                  <c:v>41992</c:v>
                </c:pt>
                <c:pt idx="237">
                  <c:v>41995</c:v>
                </c:pt>
                <c:pt idx="238">
                  <c:v>41996</c:v>
                </c:pt>
                <c:pt idx="239">
                  <c:v>41997</c:v>
                </c:pt>
                <c:pt idx="240">
                  <c:v>41998</c:v>
                </c:pt>
                <c:pt idx="241">
                  <c:v>41999</c:v>
                </c:pt>
                <c:pt idx="242">
                  <c:v>42002</c:v>
                </c:pt>
                <c:pt idx="243">
                  <c:v>42003</c:v>
                </c:pt>
                <c:pt idx="244">
                  <c:v>42004</c:v>
                </c:pt>
                <c:pt idx="245">
                  <c:v>42009</c:v>
                </c:pt>
                <c:pt idx="246">
                  <c:v>42010</c:v>
                </c:pt>
                <c:pt idx="247">
                  <c:v>42011</c:v>
                </c:pt>
                <c:pt idx="248">
                  <c:v>42012</c:v>
                </c:pt>
                <c:pt idx="249">
                  <c:v>42013</c:v>
                </c:pt>
                <c:pt idx="250">
                  <c:v>42016</c:v>
                </c:pt>
                <c:pt idx="251">
                  <c:v>42017</c:v>
                </c:pt>
                <c:pt idx="252">
                  <c:v>42018</c:v>
                </c:pt>
                <c:pt idx="253">
                  <c:v>42019</c:v>
                </c:pt>
                <c:pt idx="254">
                  <c:v>42020</c:v>
                </c:pt>
                <c:pt idx="255">
                  <c:v>42023</c:v>
                </c:pt>
                <c:pt idx="256">
                  <c:v>42024</c:v>
                </c:pt>
                <c:pt idx="257">
                  <c:v>42025</c:v>
                </c:pt>
                <c:pt idx="258">
                  <c:v>42026</c:v>
                </c:pt>
                <c:pt idx="259">
                  <c:v>42027</c:v>
                </c:pt>
              </c:numCache>
            </c:numRef>
          </c:cat>
          <c:val>
            <c:numRef>
              <c:f>行情指标!$H$4:$H$263</c:f>
              <c:numCache>
                <c:formatCode>0.00</c:formatCode>
                <c:ptCount val="260"/>
                <c:pt idx="0">
                  <c:v>100</c:v>
                </c:pt>
                <c:pt idx="1">
                  <c:v>100</c:v>
                </c:pt>
                <c:pt idx="2">
                  <c:v>100</c:v>
                </c:pt>
                <c:pt idx="3">
                  <c:v>100.54367899642432</c:v>
                </c:pt>
                <c:pt idx="4">
                  <c:v>100.5442886842941</c:v>
                </c:pt>
                <c:pt idx="5">
                  <c:v>100.54449191358404</c:v>
                </c:pt>
                <c:pt idx="6">
                  <c:v>100.44290176452211</c:v>
                </c:pt>
                <c:pt idx="7">
                  <c:v>100.39676871570771</c:v>
                </c:pt>
                <c:pt idx="8">
                  <c:v>100.39676871570771</c:v>
                </c:pt>
                <c:pt idx="9">
                  <c:v>100.39676871570771</c:v>
                </c:pt>
                <c:pt idx="10">
                  <c:v>100.59593341984041</c:v>
                </c:pt>
                <c:pt idx="11">
                  <c:v>100.64301487200784</c:v>
                </c:pt>
                <c:pt idx="12">
                  <c:v>100.97852204216969</c:v>
                </c:pt>
                <c:pt idx="13">
                  <c:v>101.00001918483797</c:v>
                </c:pt>
                <c:pt idx="14">
                  <c:v>101.00001918483797</c:v>
                </c:pt>
                <c:pt idx="15">
                  <c:v>100.26430465938279</c:v>
                </c:pt>
                <c:pt idx="16">
                  <c:v>100.26430465938279</c:v>
                </c:pt>
                <c:pt idx="17">
                  <c:v>100.69747629325327</c:v>
                </c:pt>
                <c:pt idx="18">
                  <c:v>100.67638560916485</c:v>
                </c:pt>
                <c:pt idx="19">
                  <c:v>101.69519662062285</c:v>
                </c:pt>
                <c:pt idx="20">
                  <c:v>101.69519662062285</c:v>
                </c:pt>
                <c:pt idx="21">
                  <c:v>101.68368029419341</c:v>
                </c:pt>
                <c:pt idx="22">
                  <c:v>102.38875044406186</c:v>
                </c:pt>
                <c:pt idx="23">
                  <c:v>102.28049697562508</c:v>
                </c:pt>
                <c:pt idx="24">
                  <c:v>102.39258921953834</c:v>
                </c:pt>
                <c:pt idx="25">
                  <c:v>102.20205046971161</c:v>
                </c:pt>
                <c:pt idx="26">
                  <c:v>102.21604601282993</c:v>
                </c:pt>
                <c:pt idx="27">
                  <c:v>102.26211131854772</c:v>
                </c:pt>
                <c:pt idx="28">
                  <c:v>102.25297503291371</c:v>
                </c:pt>
                <c:pt idx="29">
                  <c:v>102.3105566650609</c:v>
                </c:pt>
                <c:pt idx="30">
                  <c:v>101.1236976118619</c:v>
                </c:pt>
                <c:pt idx="31">
                  <c:v>101.1236976118619</c:v>
                </c:pt>
                <c:pt idx="32">
                  <c:v>100.71481391268921</c:v>
                </c:pt>
                <c:pt idx="33">
                  <c:v>101.15272218678099</c:v>
                </c:pt>
                <c:pt idx="34">
                  <c:v>100.97320298067498</c:v>
                </c:pt>
                <c:pt idx="35">
                  <c:v>100.93865400138667</c:v>
                </c:pt>
                <c:pt idx="36">
                  <c:v>100.93337003984844</c:v>
                </c:pt>
                <c:pt idx="37">
                  <c:v>100.94718963156377</c:v>
                </c:pt>
                <c:pt idx="38">
                  <c:v>100.85547902732743</c:v>
                </c:pt>
                <c:pt idx="39">
                  <c:v>100.77369278674939</c:v>
                </c:pt>
                <c:pt idx="40">
                  <c:v>100.76284937507995</c:v>
                </c:pt>
                <c:pt idx="41">
                  <c:v>100.76590007253215</c:v>
                </c:pt>
                <c:pt idx="42">
                  <c:v>100.63756017980126</c:v>
                </c:pt>
                <c:pt idx="43">
                  <c:v>100.63756017980126</c:v>
                </c:pt>
                <c:pt idx="44">
                  <c:v>100.70530327644502</c:v>
                </c:pt>
                <c:pt idx="45">
                  <c:v>99.73558342902156</c:v>
                </c:pt>
                <c:pt idx="46">
                  <c:v>99.826901123297375</c:v>
                </c:pt>
                <c:pt idx="47">
                  <c:v>99.826901123297375</c:v>
                </c:pt>
                <c:pt idx="48">
                  <c:v>100.62491480176108</c:v>
                </c:pt>
                <c:pt idx="49">
                  <c:v>100.5995788836163</c:v>
                </c:pt>
                <c:pt idx="50">
                  <c:v>100.67779018549825</c:v>
                </c:pt>
                <c:pt idx="51">
                  <c:v>100.96027889850281</c:v>
                </c:pt>
                <c:pt idx="52">
                  <c:v>100.93494298035803</c:v>
                </c:pt>
                <c:pt idx="53">
                  <c:v>100.95255618548542</c:v>
                </c:pt>
                <c:pt idx="54">
                  <c:v>100.91350378965083</c:v>
                </c:pt>
                <c:pt idx="55">
                  <c:v>100.91350378965083</c:v>
                </c:pt>
                <c:pt idx="56">
                  <c:v>100.74715481974266</c:v>
                </c:pt>
                <c:pt idx="57">
                  <c:v>100.74715481974266</c:v>
                </c:pt>
                <c:pt idx="58">
                  <c:v>100.74715481974266</c:v>
                </c:pt>
                <c:pt idx="59">
                  <c:v>100.74024502388501</c:v>
                </c:pt>
                <c:pt idx="60">
                  <c:v>100.72622220287974</c:v>
                </c:pt>
                <c:pt idx="61">
                  <c:v>100.74234505988096</c:v>
                </c:pt>
                <c:pt idx="62">
                  <c:v>100.66170210373826</c:v>
                </c:pt>
                <c:pt idx="63">
                  <c:v>100.66170210373826</c:v>
                </c:pt>
                <c:pt idx="64">
                  <c:v>99.060318525969535</c:v>
                </c:pt>
                <c:pt idx="65">
                  <c:v>100.88606543333987</c:v>
                </c:pt>
                <c:pt idx="66">
                  <c:v>100.79732197673653</c:v>
                </c:pt>
                <c:pt idx="67">
                  <c:v>100.88994711277756</c:v>
                </c:pt>
                <c:pt idx="68">
                  <c:v>100.23512929329839</c:v>
                </c:pt>
                <c:pt idx="69">
                  <c:v>100.26889733016861</c:v>
                </c:pt>
                <c:pt idx="70">
                  <c:v>100.9247723416397</c:v>
                </c:pt>
                <c:pt idx="71">
                  <c:v>100.83454504024746</c:v>
                </c:pt>
                <c:pt idx="72">
                  <c:v>100.91738129882349</c:v>
                </c:pt>
                <c:pt idx="73">
                  <c:v>100.79186237315542</c:v>
                </c:pt>
                <c:pt idx="74">
                  <c:v>100.79186237315542</c:v>
                </c:pt>
                <c:pt idx="75">
                  <c:v>100.8379276788732</c:v>
                </c:pt>
                <c:pt idx="76">
                  <c:v>100.83560409065832</c:v>
                </c:pt>
                <c:pt idx="77">
                  <c:v>100.76998812724915</c:v>
                </c:pt>
                <c:pt idx="78">
                  <c:v>100.76998812724915</c:v>
                </c:pt>
                <c:pt idx="79">
                  <c:v>100.61950090264079</c:v>
                </c:pt>
                <c:pt idx="80">
                  <c:v>100.10392445242819</c:v>
                </c:pt>
                <c:pt idx="81">
                  <c:v>98.7541206707687</c:v>
                </c:pt>
                <c:pt idx="82">
                  <c:v>100.11575691330864</c:v>
                </c:pt>
                <c:pt idx="83">
                  <c:v>100.11575691330864</c:v>
                </c:pt>
                <c:pt idx="84">
                  <c:v>100.12727323973809</c:v>
                </c:pt>
                <c:pt idx="85">
                  <c:v>100.03773380174918</c:v>
                </c:pt>
                <c:pt idx="86">
                  <c:v>100.03773380174918</c:v>
                </c:pt>
                <c:pt idx="87">
                  <c:v>100.03773380174918</c:v>
                </c:pt>
                <c:pt idx="88">
                  <c:v>100.03773380174918</c:v>
                </c:pt>
                <c:pt idx="89">
                  <c:v>100.22140823391712</c:v>
                </c:pt>
                <c:pt idx="90">
                  <c:v>100.28355123457169</c:v>
                </c:pt>
                <c:pt idx="91">
                  <c:v>100.28422866553812</c:v>
                </c:pt>
                <c:pt idx="92">
                  <c:v>100.29574499196757</c:v>
                </c:pt>
                <c:pt idx="93">
                  <c:v>100.29574499196757</c:v>
                </c:pt>
                <c:pt idx="94">
                  <c:v>99.702044492981486</c:v>
                </c:pt>
                <c:pt idx="95">
                  <c:v>99.882241130053941</c:v>
                </c:pt>
                <c:pt idx="96">
                  <c:v>99.928306435771702</c:v>
                </c:pt>
                <c:pt idx="97">
                  <c:v>99.848547971886546</c:v>
                </c:pt>
                <c:pt idx="98">
                  <c:v>99.855855193911196</c:v>
                </c:pt>
                <c:pt idx="99">
                  <c:v>99.141842955285767</c:v>
                </c:pt>
                <c:pt idx="100">
                  <c:v>99.251139343147216</c:v>
                </c:pt>
                <c:pt idx="101">
                  <c:v>99.507343734653986</c:v>
                </c:pt>
                <c:pt idx="102">
                  <c:v>99.003896196338687</c:v>
                </c:pt>
                <c:pt idx="103">
                  <c:v>99.449103827481593</c:v>
                </c:pt>
                <c:pt idx="104">
                  <c:v>99.48021814144596</c:v>
                </c:pt>
                <c:pt idx="105">
                  <c:v>98.569836730475984</c:v>
                </c:pt>
                <c:pt idx="106">
                  <c:v>99.762706380248829</c:v>
                </c:pt>
                <c:pt idx="107">
                  <c:v>99.172804030481572</c:v>
                </c:pt>
                <c:pt idx="108">
                  <c:v>99.105237065889071</c:v>
                </c:pt>
                <c:pt idx="109">
                  <c:v>98.463675549760424</c:v>
                </c:pt>
                <c:pt idx="110">
                  <c:v>98.815862425177897</c:v>
                </c:pt>
                <c:pt idx="111">
                  <c:v>98.326073513754366</c:v>
                </c:pt>
                <c:pt idx="112">
                  <c:v>98.547184271475786</c:v>
                </c:pt>
                <c:pt idx="113">
                  <c:v>98.623131057123132</c:v>
                </c:pt>
                <c:pt idx="114">
                  <c:v>98.501666104168578</c:v>
                </c:pt>
                <c:pt idx="115">
                  <c:v>98.009786765700895</c:v>
                </c:pt>
                <c:pt idx="116">
                  <c:v>98.951256079859945</c:v>
                </c:pt>
                <c:pt idx="117">
                  <c:v>98.359869007624255</c:v>
                </c:pt>
                <c:pt idx="118">
                  <c:v>98.785263932713136</c:v>
                </c:pt>
                <c:pt idx="119">
                  <c:v>98.805261694842372</c:v>
                </c:pt>
                <c:pt idx="120">
                  <c:v>99.285246458603666</c:v>
                </c:pt>
                <c:pt idx="121">
                  <c:v>100.07015374467349</c:v>
                </c:pt>
                <c:pt idx="122">
                  <c:v>100.18210490229747</c:v>
                </c:pt>
                <c:pt idx="123">
                  <c:v>99.880597314910176</c:v>
                </c:pt>
                <c:pt idx="124">
                  <c:v>98.846221333432851</c:v>
                </c:pt>
                <c:pt idx="125">
                  <c:v>100.05773435760375</c:v>
                </c:pt>
                <c:pt idx="126">
                  <c:v>100.77977885906857</c:v>
                </c:pt>
                <c:pt idx="127">
                  <c:v>100.7337135533508</c:v>
                </c:pt>
                <c:pt idx="128">
                  <c:v>102.29496612066775</c:v>
                </c:pt>
                <c:pt idx="129">
                  <c:v>102.14740821594721</c:v>
                </c:pt>
                <c:pt idx="130">
                  <c:v>102.6439651143461</c:v>
                </c:pt>
                <c:pt idx="131">
                  <c:v>102.19497861520519</c:v>
                </c:pt>
                <c:pt idx="132">
                  <c:v>103.16025113524381</c:v>
                </c:pt>
                <c:pt idx="133">
                  <c:v>102.11057901983258</c:v>
                </c:pt>
                <c:pt idx="134">
                  <c:v>102.0327412962895</c:v>
                </c:pt>
                <c:pt idx="135">
                  <c:v>103.4382332092533</c:v>
                </c:pt>
                <c:pt idx="136">
                  <c:v>103.41938332228324</c:v>
                </c:pt>
                <c:pt idx="137">
                  <c:v>99.208937291173896</c:v>
                </c:pt>
                <c:pt idx="138">
                  <c:v>103.21829878782405</c:v>
                </c:pt>
                <c:pt idx="139">
                  <c:v>103.32270187819834</c:v>
                </c:pt>
                <c:pt idx="140">
                  <c:v>102.39333642182973</c:v>
                </c:pt>
                <c:pt idx="141">
                  <c:v>103.81178861887655</c:v>
                </c:pt>
                <c:pt idx="142">
                  <c:v>104.01885124225561</c:v>
                </c:pt>
                <c:pt idx="143">
                  <c:v>103.74245497980856</c:v>
                </c:pt>
                <c:pt idx="144">
                  <c:v>103.74113715302664</c:v>
                </c:pt>
                <c:pt idx="145">
                  <c:v>105.88207056506577</c:v>
                </c:pt>
                <c:pt idx="146">
                  <c:v>105.40631450062578</c:v>
                </c:pt>
                <c:pt idx="147">
                  <c:v>105.67903748172334</c:v>
                </c:pt>
                <c:pt idx="148">
                  <c:v>105.67467171011704</c:v>
                </c:pt>
                <c:pt idx="149">
                  <c:v>106.73404339035916</c:v>
                </c:pt>
                <c:pt idx="150">
                  <c:v>106.43464892783736</c:v>
                </c:pt>
                <c:pt idx="151">
                  <c:v>106.60295531433559</c:v>
                </c:pt>
                <c:pt idx="152">
                  <c:v>106.88614490766982</c:v>
                </c:pt>
                <c:pt idx="153">
                  <c:v>107.41057600159213</c:v>
                </c:pt>
                <c:pt idx="154">
                  <c:v>104.43183416018509</c:v>
                </c:pt>
                <c:pt idx="155">
                  <c:v>103.60038776685687</c:v>
                </c:pt>
                <c:pt idx="156">
                  <c:v>104.13268479399341</c:v>
                </c:pt>
                <c:pt idx="157">
                  <c:v>104.58102871147491</c:v>
                </c:pt>
                <c:pt idx="158">
                  <c:v>112.42756287724882</c:v>
                </c:pt>
                <c:pt idx="159">
                  <c:v>113.24213297928085</c:v>
                </c:pt>
                <c:pt idx="160">
                  <c:v>113.43723220092214</c:v>
                </c:pt>
                <c:pt idx="161">
                  <c:v>113.81863422893824</c:v>
                </c:pt>
                <c:pt idx="162">
                  <c:v>113.71631896874423</c:v>
                </c:pt>
                <c:pt idx="163">
                  <c:v>113.98393927723032</c:v>
                </c:pt>
                <c:pt idx="164">
                  <c:v>115.33614033623874</c:v>
                </c:pt>
                <c:pt idx="165">
                  <c:v>113.88329854599688</c:v>
                </c:pt>
                <c:pt idx="166">
                  <c:v>113.57059269789649</c:v>
                </c:pt>
                <c:pt idx="167">
                  <c:v>115.79073441817786</c:v>
                </c:pt>
                <c:pt idx="168">
                  <c:v>116.19257526023151</c:v>
                </c:pt>
                <c:pt idx="169">
                  <c:v>116.08228501660571</c:v>
                </c:pt>
                <c:pt idx="170">
                  <c:v>115.4765547476088</c:v>
                </c:pt>
                <c:pt idx="171">
                  <c:v>116.63358108775606</c:v>
                </c:pt>
                <c:pt idx="172">
                  <c:v>108.76176210866493</c:v>
                </c:pt>
                <c:pt idx="173">
                  <c:v>105.8267294153477</c:v>
                </c:pt>
                <c:pt idx="174">
                  <c:v>116.14960235226779</c:v>
                </c:pt>
                <c:pt idx="175">
                  <c:v>116.17737835089841</c:v>
                </c:pt>
                <c:pt idx="176">
                  <c:v>112.56330009673592</c:v>
                </c:pt>
                <c:pt idx="177">
                  <c:v>112.83890197608287</c:v>
                </c:pt>
                <c:pt idx="178">
                  <c:v>116.465674291049</c:v>
                </c:pt>
                <c:pt idx="179">
                  <c:v>116.47759017504644</c:v>
                </c:pt>
                <c:pt idx="180">
                  <c:v>116.62266828224877</c:v>
                </c:pt>
                <c:pt idx="181">
                  <c:v>115.98248583665827</c:v>
                </c:pt>
                <c:pt idx="182">
                  <c:v>116.39958045446812</c:v>
                </c:pt>
                <c:pt idx="183">
                  <c:v>116.84261910396556</c:v>
                </c:pt>
                <c:pt idx="184">
                  <c:v>116.75142663844915</c:v>
                </c:pt>
                <c:pt idx="185">
                  <c:v>112.90654447757009</c:v>
                </c:pt>
                <c:pt idx="186">
                  <c:v>111.33555869774227</c:v>
                </c:pt>
                <c:pt idx="187">
                  <c:v>113.55503877065678</c:v>
                </c:pt>
                <c:pt idx="188">
                  <c:v>113.68971336958147</c:v>
                </c:pt>
                <c:pt idx="189">
                  <c:v>112.81478886972043</c:v>
                </c:pt>
                <c:pt idx="190">
                  <c:v>113.17635113987687</c:v>
                </c:pt>
                <c:pt idx="191">
                  <c:v>114.25131506161223</c:v>
                </c:pt>
                <c:pt idx="192">
                  <c:v>114.73383107305104</c:v>
                </c:pt>
                <c:pt idx="193">
                  <c:v>114.74732672721389</c:v>
                </c:pt>
                <c:pt idx="194">
                  <c:v>115.50709189492854</c:v>
                </c:pt>
                <c:pt idx="195">
                  <c:v>116.05184684147596</c:v>
                </c:pt>
                <c:pt idx="196">
                  <c:v>116.246881618432</c:v>
                </c:pt>
                <c:pt idx="197">
                  <c:v>115.35624402601272</c:v>
                </c:pt>
                <c:pt idx="198">
                  <c:v>114.19761838414595</c:v>
                </c:pt>
                <c:pt idx="199">
                  <c:v>115.37978436194135</c:v>
                </c:pt>
                <c:pt idx="200">
                  <c:v>115.66733064311971</c:v>
                </c:pt>
                <c:pt idx="201">
                  <c:v>116.70975043221496</c:v>
                </c:pt>
                <c:pt idx="202">
                  <c:v>117.60300100277721</c:v>
                </c:pt>
                <c:pt idx="203">
                  <c:v>115.86401439471442</c:v>
                </c:pt>
                <c:pt idx="204">
                  <c:v>115.68146616154056</c:v>
                </c:pt>
                <c:pt idx="205">
                  <c:v>118.20915117758446</c:v>
                </c:pt>
                <c:pt idx="206">
                  <c:v>118.57971073449885</c:v>
                </c:pt>
                <c:pt idx="207">
                  <c:v>119.27552500138978</c:v>
                </c:pt>
                <c:pt idx="208">
                  <c:v>116.86545134255373</c:v>
                </c:pt>
                <c:pt idx="209">
                  <c:v>119.79803517186043</c:v>
                </c:pt>
                <c:pt idx="210">
                  <c:v>119.99629288618546</c:v>
                </c:pt>
                <c:pt idx="211">
                  <c:v>119.78028999080638</c:v>
                </c:pt>
                <c:pt idx="212">
                  <c:v>120.05184262486924</c:v>
                </c:pt>
                <c:pt idx="213">
                  <c:v>122.17003488295563</c:v>
                </c:pt>
                <c:pt idx="214">
                  <c:v>124.19148254196499</c:v>
                </c:pt>
                <c:pt idx="215">
                  <c:v>126.78452999540795</c:v>
                </c:pt>
                <c:pt idx="216">
                  <c:v>128.81966344868439</c:v>
                </c:pt>
                <c:pt idx="217">
                  <c:v>128.40513086835401</c:v>
                </c:pt>
                <c:pt idx="218">
                  <c:v>129.51439505511459</c:v>
                </c:pt>
                <c:pt idx="219">
                  <c:v>128.91801977844239</c:v>
                </c:pt>
                <c:pt idx="220">
                  <c:v>129.76992219059019</c:v>
                </c:pt>
                <c:pt idx="221">
                  <c:v>128.76580308567372</c:v>
                </c:pt>
                <c:pt idx="222">
                  <c:v>129.39257123150233</c:v>
                </c:pt>
                <c:pt idx="223">
                  <c:v>131.40245308813738</c:v>
                </c:pt>
                <c:pt idx="224">
                  <c:v>132.32421696280679</c:v>
                </c:pt>
                <c:pt idx="225">
                  <c:v>131.67497852029399</c:v>
                </c:pt>
                <c:pt idx="226">
                  <c:v>132.25697372729871</c:v>
                </c:pt>
                <c:pt idx="227">
                  <c:v>131.6778569374093</c:v>
                </c:pt>
                <c:pt idx="228">
                  <c:v>132.58693213764161</c:v>
                </c:pt>
                <c:pt idx="229">
                  <c:v>132.88636547720401</c:v>
                </c:pt>
                <c:pt idx="230">
                  <c:v>133.94255866128725</c:v>
                </c:pt>
                <c:pt idx="231">
                  <c:v>137.31936840160631</c:v>
                </c:pt>
                <c:pt idx="232">
                  <c:v>138.15462213339151</c:v>
                </c:pt>
                <c:pt idx="233">
                  <c:v>137.7849662705832</c:v>
                </c:pt>
                <c:pt idx="234">
                  <c:v>138.71637269600305</c:v>
                </c:pt>
                <c:pt idx="235">
                  <c:v>140.17973695803909</c:v>
                </c:pt>
                <c:pt idx="236">
                  <c:v>140.9579880888827</c:v>
                </c:pt>
                <c:pt idx="237">
                  <c:v>140.2765331340002</c:v>
                </c:pt>
                <c:pt idx="238">
                  <c:v>142.21908304240335</c:v>
                </c:pt>
                <c:pt idx="239">
                  <c:v>142.29323491956222</c:v>
                </c:pt>
                <c:pt idx="240">
                  <c:v>145.2761045889003</c:v>
                </c:pt>
                <c:pt idx="241">
                  <c:v>146.36511786202794</c:v>
                </c:pt>
                <c:pt idx="242">
                  <c:v>146.04823932586308</c:v>
                </c:pt>
                <c:pt idx="243">
                  <c:v>146.75390482419425</c:v>
                </c:pt>
                <c:pt idx="244">
                  <c:v>150.84715813805855</c:v>
                </c:pt>
                <c:pt idx="245">
                  <c:v>150.63571581441508</c:v>
                </c:pt>
                <c:pt idx="246">
                  <c:v>152.45258742717976</c:v>
                </c:pt>
                <c:pt idx="247">
                  <c:v>152.89972453856296</c:v>
                </c:pt>
                <c:pt idx="248">
                  <c:v>152.9692695410603</c:v>
                </c:pt>
                <c:pt idx="249">
                  <c:v>153.46501567327829</c:v>
                </c:pt>
                <c:pt idx="250">
                  <c:v>151.50843080119077</c:v>
                </c:pt>
                <c:pt idx="251">
                  <c:v>153.41310803063527</c:v>
                </c:pt>
                <c:pt idx="252">
                  <c:v>154.07215521105996</c:v>
                </c:pt>
                <c:pt idx="253">
                  <c:v>155.0648364241527</c:v>
                </c:pt>
                <c:pt idx="254">
                  <c:v>154.72273957529114</c:v>
                </c:pt>
                <c:pt idx="255">
                  <c:v>154.52336372586186</c:v>
                </c:pt>
                <c:pt idx="256">
                  <c:v>155.687933525825</c:v>
                </c:pt>
                <c:pt idx="257">
                  <c:v>157.28969229837318</c:v>
                </c:pt>
                <c:pt idx="258">
                  <c:v>160.69407832870937</c:v>
                </c:pt>
                <c:pt idx="259">
                  <c:v>163.07754632170082</c:v>
                </c:pt>
              </c:numCache>
            </c:numRef>
          </c:val>
          <c:smooth val="0"/>
        </c:ser>
        <c:dLbls>
          <c:showLegendKey val="0"/>
          <c:showVal val="0"/>
          <c:showCatName val="0"/>
          <c:showSerName val="0"/>
          <c:showPercent val="0"/>
          <c:showBubbleSize val="0"/>
        </c:dLbls>
        <c:smooth val="0"/>
        <c:axId val="580388320"/>
        <c:axId val="580388712"/>
      </c:lineChart>
      <c:dateAx>
        <c:axId val="580388320"/>
        <c:scaling>
          <c:orientation val="minMax"/>
        </c:scaling>
        <c:delete val="0"/>
        <c:axPos val="b"/>
        <c:numFmt formatCode="yyyy\-mm" sourceLinked="0"/>
        <c:majorTickMark val="none"/>
        <c:minorTickMark val="none"/>
        <c:tickLblPos val="nextTo"/>
        <c:txPr>
          <a:bodyPr rot="-5400000" vert="horz" anchor="ctr" anchorCtr="0"/>
          <a:lstStyle/>
          <a:p>
            <a:pPr>
              <a:defRPr sz="700" baseline="0"/>
            </a:pPr>
            <a:endParaRPr lang="zh-CN"/>
          </a:p>
        </c:txPr>
        <c:crossAx val="580388712"/>
        <c:crosses val="autoZero"/>
        <c:auto val="0"/>
        <c:lblOffset val="100"/>
        <c:baseTimeUnit val="days"/>
        <c:majorUnit val="1"/>
        <c:majorTimeUnit val="months"/>
      </c:dateAx>
      <c:valAx>
        <c:axId val="580388712"/>
        <c:scaling>
          <c:orientation val="minMax"/>
          <c:min val="80"/>
        </c:scaling>
        <c:delete val="0"/>
        <c:axPos val="l"/>
        <c:numFmt formatCode="#,##0_);[Red]\(#,##0\)" sourceLinked="0"/>
        <c:majorTickMark val="none"/>
        <c:minorTickMark val="none"/>
        <c:tickLblPos val="nextTo"/>
        <c:txPr>
          <a:bodyPr/>
          <a:lstStyle/>
          <a:p>
            <a:pPr>
              <a:defRPr sz="800" baseline="0"/>
            </a:pPr>
            <a:endParaRPr lang="zh-CN"/>
          </a:p>
        </c:txPr>
        <c:crossAx val="580388320"/>
        <c:crossesAt val="40631"/>
        <c:crossBetween val="between"/>
      </c:valAx>
      <c:spPr>
        <a:solidFill>
          <a:srgbClr val="EAEAEA"/>
        </a:solidFill>
      </c:spPr>
    </c:plotArea>
    <c:legend>
      <c:legendPos val="t"/>
      <c:layout/>
      <c:overlay val="0"/>
    </c:legend>
    <c:plotVisOnly val="1"/>
    <c:dispBlanksAs val="gap"/>
    <c:showDLblsOverMax val="0"/>
  </c:chart>
  <c:spPr>
    <a:solidFill>
      <a:srgbClr val="EAEAEA"/>
    </a:solidFill>
    <a:ln>
      <a:noFill/>
    </a:ln>
  </c:spPr>
  <c:printSettings>
    <c:headerFooter/>
    <c:pageMargins b="0.75000000000000344" l="0.70000000000000062" r="0.70000000000000062" t="0.750000000000003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行情指标!$I$3</c:f>
              <c:strCache>
                <c:ptCount val="1"/>
                <c:pt idx="0">
                  <c:v>上证综指</c:v>
                </c:pt>
              </c:strCache>
            </c:strRef>
          </c:tx>
          <c:invertIfNegative val="0"/>
          <c:cat>
            <c:numRef>
              <c:f>行情指标!$G$4:$G$267</c:f>
              <c:numCache>
                <c:formatCode>m/d/yyyy</c:formatCode>
                <c:ptCount val="264"/>
                <c:pt idx="0">
                  <c:v>41641</c:v>
                </c:pt>
                <c:pt idx="1">
                  <c:v>41642</c:v>
                </c:pt>
                <c:pt idx="2">
                  <c:v>41645</c:v>
                </c:pt>
                <c:pt idx="3">
                  <c:v>41646</c:v>
                </c:pt>
                <c:pt idx="4">
                  <c:v>41647</c:v>
                </c:pt>
                <c:pt idx="5">
                  <c:v>41648</c:v>
                </c:pt>
                <c:pt idx="6">
                  <c:v>41649</c:v>
                </c:pt>
                <c:pt idx="7">
                  <c:v>41652</c:v>
                </c:pt>
                <c:pt idx="8">
                  <c:v>41653</c:v>
                </c:pt>
                <c:pt idx="9">
                  <c:v>41654</c:v>
                </c:pt>
                <c:pt idx="10">
                  <c:v>41655</c:v>
                </c:pt>
                <c:pt idx="11">
                  <c:v>41656</c:v>
                </c:pt>
                <c:pt idx="12">
                  <c:v>41659</c:v>
                </c:pt>
                <c:pt idx="13">
                  <c:v>41660</c:v>
                </c:pt>
                <c:pt idx="14">
                  <c:v>41661</c:v>
                </c:pt>
                <c:pt idx="15">
                  <c:v>41662</c:v>
                </c:pt>
                <c:pt idx="16">
                  <c:v>41663</c:v>
                </c:pt>
                <c:pt idx="17">
                  <c:v>41666</c:v>
                </c:pt>
                <c:pt idx="18">
                  <c:v>41667</c:v>
                </c:pt>
                <c:pt idx="19">
                  <c:v>41668</c:v>
                </c:pt>
                <c:pt idx="20">
                  <c:v>41669</c:v>
                </c:pt>
                <c:pt idx="21">
                  <c:v>41677</c:v>
                </c:pt>
                <c:pt idx="22">
                  <c:v>41680</c:v>
                </c:pt>
                <c:pt idx="23">
                  <c:v>41681</c:v>
                </c:pt>
                <c:pt idx="24">
                  <c:v>41682</c:v>
                </c:pt>
                <c:pt idx="25">
                  <c:v>41683</c:v>
                </c:pt>
                <c:pt idx="26">
                  <c:v>41684</c:v>
                </c:pt>
                <c:pt idx="27">
                  <c:v>41687</c:v>
                </c:pt>
                <c:pt idx="28">
                  <c:v>41688</c:v>
                </c:pt>
                <c:pt idx="29">
                  <c:v>41689</c:v>
                </c:pt>
                <c:pt idx="30">
                  <c:v>41690</c:v>
                </c:pt>
                <c:pt idx="31">
                  <c:v>41691</c:v>
                </c:pt>
                <c:pt idx="32">
                  <c:v>41694</c:v>
                </c:pt>
                <c:pt idx="33">
                  <c:v>41695</c:v>
                </c:pt>
                <c:pt idx="34">
                  <c:v>41696</c:v>
                </c:pt>
                <c:pt idx="35">
                  <c:v>41697</c:v>
                </c:pt>
                <c:pt idx="36">
                  <c:v>41698</c:v>
                </c:pt>
                <c:pt idx="37">
                  <c:v>41701</c:v>
                </c:pt>
                <c:pt idx="38">
                  <c:v>41702</c:v>
                </c:pt>
                <c:pt idx="39">
                  <c:v>41703</c:v>
                </c:pt>
                <c:pt idx="40">
                  <c:v>41704</c:v>
                </c:pt>
                <c:pt idx="41">
                  <c:v>41705</c:v>
                </c:pt>
                <c:pt idx="42">
                  <c:v>41708</c:v>
                </c:pt>
                <c:pt idx="43">
                  <c:v>41709</c:v>
                </c:pt>
                <c:pt idx="44">
                  <c:v>41710</c:v>
                </c:pt>
                <c:pt idx="45">
                  <c:v>41711</c:v>
                </c:pt>
                <c:pt idx="46">
                  <c:v>41712</c:v>
                </c:pt>
                <c:pt idx="47">
                  <c:v>41715</c:v>
                </c:pt>
                <c:pt idx="48">
                  <c:v>41716</c:v>
                </c:pt>
                <c:pt idx="49">
                  <c:v>41717</c:v>
                </c:pt>
                <c:pt idx="50">
                  <c:v>41718</c:v>
                </c:pt>
                <c:pt idx="51">
                  <c:v>41719</c:v>
                </c:pt>
                <c:pt idx="52">
                  <c:v>41722</c:v>
                </c:pt>
                <c:pt idx="53">
                  <c:v>41723</c:v>
                </c:pt>
                <c:pt idx="54">
                  <c:v>41724</c:v>
                </c:pt>
                <c:pt idx="55">
                  <c:v>41725</c:v>
                </c:pt>
                <c:pt idx="56">
                  <c:v>41726</c:v>
                </c:pt>
                <c:pt idx="57">
                  <c:v>41729</c:v>
                </c:pt>
                <c:pt idx="58">
                  <c:v>41730</c:v>
                </c:pt>
                <c:pt idx="59">
                  <c:v>41731</c:v>
                </c:pt>
                <c:pt idx="60">
                  <c:v>41732</c:v>
                </c:pt>
                <c:pt idx="61">
                  <c:v>41733</c:v>
                </c:pt>
                <c:pt idx="62">
                  <c:v>41737</c:v>
                </c:pt>
                <c:pt idx="63">
                  <c:v>41738</c:v>
                </c:pt>
                <c:pt idx="64">
                  <c:v>41739</c:v>
                </c:pt>
                <c:pt idx="65">
                  <c:v>41740</c:v>
                </c:pt>
                <c:pt idx="66">
                  <c:v>41743</c:v>
                </c:pt>
                <c:pt idx="67">
                  <c:v>41744</c:v>
                </c:pt>
                <c:pt idx="68">
                  <c:v>41745</c:v>
                </c:pt>
                <c:pt idx="69">
                  <c:v>41746</c:v>
                </c:pt>
                <c:pt idx="70">
                  <c:v>41747</c:v>
                </c:pt>
                <c:pt idx="71">
                  <c:v>41750</c:v>
                </c:pt>
                <c:pt idx="72">
                  <c:v>41751</c:v>
                </c:pt>
                <c:pt idx="73">
                  <c:v>41752</c:v>
                </c:pt>
                <c:pt idx="74">
                  <c:v>41753</c:v>
                </c:pt>
                <c:pt idx="75">
                  <c:v>41754</c:v>
                </c:pt>
                <c:pt idx="76">
                  <c:v>41757</c:v>
                </c:pt>
                <c:pt idx="77">
                  <c:v>41758</c:v>
                </c:pt>
                <c:pt idx="78">
                  <c:v>41759</c:v>
                </c:pt>
                <c:pt idx="79">
                  <c:v>41764</c:v>
                </c:pt>
                <c:pt idx="80">
                  <c:v>41765</c:v>
                </c:pt>
                <c:pt idx="81">
                  <c:v>41766</c:v>
                </c:pt>
                <c:pt idx="82">
                  <c:v>41767</c:v>
                </c:pt>
                <c:pt idx="83">
                  <c:v>41768</c:v>
                </c:pt>
                <c:pt idx="84">
                  <c:v>41771</c:v>
                </c:pt>
                <c:pt idx="85">
                  <c:v>41772</c:v>
                </c:pt>
                <c:pt idx="86">
                  <c:v>41773</c:v>
                </c:pt>
                <c:pt idx="87">
                  <c:v>41774</c:v>
                </c:pt>
                <c:pt idx="88">
                  <c:v>41775</c:v>
                </c:pt>
                <c:pt idx="89">
                  <c:v>41778</c:v>
                </c:pt>
                <c:pt idx="90">
                  <c:v>41779</c:v>
                </c:pt>
                <c:pt idx="91">
                  <c:v>41780</c:v>
                </c:pt>
                <c:pt idx="92">
                  <c:v>41781</c:v>
                </c:pt>
                <c:pt idx="93">
                  <c:v>41782</c:v>
                </c:pt>
                <c:pt idx="94">
                  <c:v>41785</c:v>
                </c:pt>
                <c:pt idx="95">
                  <c:v>41786</c:v>
                </c:pt>
                <c:pt idx="96">
                  <c:v>41787</c:v>
                </c:pt>
                <c:pt idx="97">
                  <c:v>41788</c:v>
                </c:pt>
                <c:pt idx="98">
                  <c:v>41789</c:v>
                </c:pt>
                <c:pt idx="99">
                  <c:v>41793</c:v>
                </c:pt>
                <c:pt idx="100">
                  <c:v>41794</c:v>
                </c:pt>
                <c:pt idx="101">
                  <c:v>41795</c:v>
                </c:pt>
                <c:pt idx="102">
                  <c:v>41796</c:v>
                </c:pt>
                <c:pt idx="103">
                  <c:v>41799</c:v>
                </c:pt>
                <c:pt idx="104">
                  <c:v>41800</c:v>
                </c:pt>
                <c:pt idx="105">
                  <c:v>41801</c:v>
                </c:pt>
                <c:pt idx="106">
                  <c:v>41802</c:v>
                </c:pt>
                <c:pt idx="107">
                  <c:v>41803</c:v>
                </c:pt>
                <c:pt idx="108">
                  <c:v>41806</c:v>
                </c:pt>
                <c:pt idx="109">
                  <c:v>41807</c:v>
                </c:pt>
                <c:pt idx="110">
                  <c:v>41808</c:v>
                </c:pt>
                <c:pt idx="111">
                  <c:v>41809</c:v>
                </c:pt>
                <c:pt idx="112">
                  <c:v>41810</c:v>
                </c:pt>
                <c:pt idx="113">
                  <c:v>41813</c:v>
                </c:pt>
                <c:pt idx="114">
                  <c:v>41814</c:v>
                </c:pt>
                <c:pt idx="115">
                  <c:v>41815</c:v>
                </c:pt>
                <c:pt idx="116">
                  <c:v>41816</c:v>
                </c:pt>
                <c:pt idx="117">
                  <c:v>41817</c:v>
                </c:pt>
                <c:pt idx="118">
                  <c:v>41820</c:v>
                </c:pt>
                <c:pt idx="119">
                  <c:v>41821</c:v>
                </c:pt>
                <c:pt idx="120">
                  <c:v>41822</c:v>
                </c:pt>
                <c:pt idx="121">
                  <c:v>41823</c:v>
                </c:pt>
                <c:pt idx="122">
                  <c:v>41824</c:v>
                </c:pt>
                <c:pt idx="123">
                  <c:v>41827</c:v>
                </c:pt>
                <c:pt idx="124">
                  <c:v>41828</c:v>
                </c:pt>
                <c:pt idx="125">
                  <c:v>41829</c:v>
                </c:pt>
                <c:pt idx="126">
                  <c:v>41830</c:v>
                </c:pt>
                <c:pt idx="127">
                  <c:v>41831</c:v>
                </c:pt>
                <c:pt idx="128">
                  <c:v>41834</c:v>
                </c:pt>
                <c:pt idx="129">
                  <c:v>41835</c:v>
                </c:pt>
                <c:pt idx="130">
                  <c:v>41836</c:v>
                </c:pt>
                <c:pt idx="131">
                  <c:v>41837</c:v>
                </c:pt>
                <c:pt idx="132">
                  <c:v>41838</c:v>
                </c:pt>
                <c:pt idx="133">
                  <c:v>41841</c:v>
                </c:pt>
                <c:pt idx="134">
                  <c:v>41842</c:v>
                </c:pt>
                <c:pt idx="135">
                  <c:v>41843</c:v>
                </c:pt>
                <c:pt idx="136">
                  <c:v>41844</c:v>
                </c:pt>
                <c:pt idx="137">
                  <c:v>41845</c:v>
                </c:pt>
                <c:pt idx="138">
                  <c:v>41848</c:v>
                </c:pt>
                <c:pt idx="139">
                  <c:v>41849</c:v>
                </c:pt>
                <c:pt idx="140">
                  <c:v>41850</c:v>
                </c:pt>
                <c:pt idx="141">
                  <c:v>41851</c:v>
                </c:pt>
                <c:pt idx="142">
                  <c:v>41852</c:v>
                </c:pt>
                <c:pt idx="143">
                  <c:v>41855</c:v>
                </c:pt>
                <c:pt idx="144">
                  <c:v>41856</c:v>
                </c:pt>
                <c:pt idx="145">
                  <c:v>41857</c:v>
                </c:pt>
                <c:pt idx="146">
                  <c:v>41858</c:v>
                </c:pt>
                <c:pt idx="147">
                  <c:v>41859</c:v>
                </c:pt>
                <c:pt idx="148">
                  <c:v>41862</c:v>
                </c:pt>
                <c:pt idx="149">
                  <c:v>41863</c:v>
                </c:pt>
                <c:pt idx="150">
                  <c:v>41864</c:v>
                </c:pt>
                <c:pt idx="151">
                  <c:v>41865</c:v>
                </c:pt>
                <c:pt idx="152">
                  <c:v>41866</c:v>
                </c:pt>
                <c:pt idx="153">
                  <c:v>41869</c:v>
                </c:pt>
                <c:pt idx="154">
                  <c:v>41870</c:v>
                </c:pt>
                <c:pt idx="155">
                  <c:v>41871</c:v>
                </c:pt>
                <c:pt idx="156">
                  <c:v>41872</c:v>
                </c:pt>
                <c:pt idx="157">
                  <c:v>41873</c:v>
                </c:pt>
                <c:pt idx="158">
                  <c:v>41876</c:v>
                </c:pt>
                <c:pt idx="159">
                  <c:v>41877</c:v>
                </c:pt>
                <c:pt idx="160">
                  <c:v>41878</c:v>
                </c:pt>
                <c:pt idx="161">
                  <c:v>41879</c:v>
                </c:pt>
                <c:pt idx="162">
                  <c:v>41880</c:v>
                </c:pt>
                <c:pt idx="163">
                  <c:v>41883</c:v>
                </c:pt>
                <c:pt idx="164">
                  <c:v>41884</c:v>
                </c:pt>
                <c:pt idx="165">
                  <c:v>41885</c:v>
                </c:pt>
                <c:pt idx="166">
                  <c:v>41886</c:v>
                </c:pt>
                <c:pt idx="167">
                  <c:v>41887</c:v>
                </c:pt>
                <c:pt idx="168">
                  <c:v>41891</c:v>
                </c:pt>
                <c:pt idx="169">
                  <c:v>41892</c:v>
                </c:pt>
                <c:pt idx="170">
                  <c:v>41893</c:v>
                </c:pt>
                <c:pt idx="171">
                  <c:v>41894</c:v>
                </c:pt>
                <c:pt idx="172">
                  <c:v>41897</c:v>
                </c:pt>
                <c:pt idx="173">
                  <c:v>41898</c:v>
                </c:pt>
                <c:pt idx="174">
                  <c:v>41899</c:v>
                </c:pt>
                <c:pt idx="175">
                  <c:v>41900</c:v>
                </c:pt>
                <c:pt idx="176">
                  <c:v>41901</c:v>
                </c:pt>
                <c:pt idx="177">
                  <c:v>41904</c:v>
                </c:pt>
                <c:pt idx="178">
                  <c:v>41905</c:v>
                </c:pt>
                <c:pt idx="179">
                  <c:v>41906</c:v>
                </c:pt>
                <c:pt idx="180">
                  <c:v>41907</c:v>
                </c:pt>
                <c:pt idx="181">
                  <c:v>41908</c:v>
                </c:pt>
                <c:pt idx="182">
                  <c:v>41911</c:v>
                </c:pt>
                <c:pt idx="183">
                  <c:v>41912</c:v>
                </c:pt>
                <c:pt idx="184">
                  <c:v>41920</c:v>
                </c:pt>
                <c:pt idx="185">
                  <c:v>41921</c:v>
                </c:pt>
                <c:pt idx="186">
                  <c:v>41922</c:v>
                </c:pt>
                <c:pt idx="187">
                  <c:v>41925</c:v>
                </c:pt>
                <c:pt idx="188">
                  <c:v>41926</c:v>
                </c:pt>
                <c:pt idx="189">
                  <c:v>41927</c:v>
                </c:pt>
                <c:pt idx="190">
                  <c:v>41928</c:v>
                </c:pt>
                <c:pt idx="191">
                  <c:v>41929</c:v>
                </c:pt>
                <c:pt idx="192">
                  <c:v>41932</c:v>
                </c:pt>
                <c:pt idx="193">
                  <c:v>41933</c:v>
                </c:pt>
                <c:pt idx="194">
                  <c:v>41934</c:v>
                </c:pt>
                <c:pt idx="195">
                  <c:v>41935</c:v>
                </c:pt>
                <c:pt idx="196">
                  <c:v>41936</c:v>
                </c:pt>
                <c:pt idx="197">
                  <c:v>41939</c:v>
                </c:pt>
                <c:pt idx="198">
                  <c:v>41940</c:v>
                </c:pt>
                <c:pt idx="199">
                  <c:v>41941</c:v>
                </c:pt>
                <c:pt idx="200">
                  <c:v>41942</c:v>
                </c:pt>
                <c:pt idx="201">
                  <c:v>41943</c:v>
                </c:pt>
                <c:pt idx="202">
                  <c:v>41946</c:v>
                </c:pt>
                <c:pt idx="203">
                  <c:v>41947</c:v>
                </c:pt>
                <c:pt idx="204">
                  <c:v>41948</c:v>
                </c:pt>
                <c:pt idx="205">
                  <c:v>41949</c:v>
                </c:pt>
                <c:pt idx="206">
                  <c:v>41950</c:v>
                </c:pt>
                <c:pt idx="207">
                  <c:v>41953</c:v>
                </c:pt>
                <c:pt idx="208">
                  <c:v>41954</c:v>
                </c:pt>
                <c:pt idx="209">
                  <c:v>41955</c:v>
                </c:pt>
                <c:pt idx="210">
                  <c:v>41956</c:v>
                </c:pt>
                <c:pt idx="211">
                  <c:v>41957</c:v>
                </c:pt>
                <c:pt idx="212">
                  <c:v>41960</c:v>
                </c:pt>
                <c:pt idx="213">
                  <c:v>41961</c:v>
                </c:pt>
                <c:pt idx="214">
                  <c:v>41962</c:v>
                </c:pt>
                <c:pt idx="215">
                  <c:v>41963</c:v>
                </c:pt>
                <c:pt idx="216">
                  <c:v>41964</c:v>
                </c:pt>
                <c:pt idx="217">
                  <c:v>41967</c:v>
                </c:pt>
                <c:pt idx="218">
                  <c:v>41968</c:v>
                </c:pt>
                <c:pt idx="219">
                  <c:v>41969</c:v>
                </c:pt>
                <c:pt idx="220">
                  <c:v>41970</c:v>
                </c:pt>
                <c:pt idx="221">
                  <c:v>41971</c:v>
                </c:pt>
                <c:pt idx="222">
                  <c:v>41974</c:v>
                </c:pt>
                <c:pt idx="223">
                  <c:v>41975</c:v>
                </c:pt>
                <c:pt idx="224">
                  <c:v>41976</c:v>
                </c:pt>
                <c:pt idx="225">
                  <c:v>41977</c:v>
                </c:pt>
                <c:pt idx="226">
                  <c:v>41978</c:v>
                </c:pt>
                <c:pt idx="227">
                  <c:v>41981</c:v>
                </c:pt>
                <c:pt idx="228">
                  <c:v>41982</c:v>
                </c:pt>
                <c:pt idx="229">
                  <c:v>41983</c:v>
                </c:pt>
                <c:pt idx="230">
                  <c:v>41984</c:v>
                </c:pt>
                <c:pt idx="231">
                  <c:v>41985</c:v>
                </c:pt>
                <c:pt idx="232">
                  <c:v>41988</c:v>
                </c:pt>
                <c:pt idx="233">
                  <c:v>41989</c:v>
                </c:pt>
                <c:pt idx="234">
                  <c:v>41990</c:v>
                </c:pt>
                <c:pt idx="235">
                  <c:v>41991</c:v>
                </c:pt>
                <c:pt idx="236">
                  <c:v>41992</c:v>
                </c:pt>
                <c:pt idx="237">
                  <c:v>41995</c:v>
                </c:pt>
                <c:pt idx="238">
                  <c:v>41996</c:v>
                </c:pt>
                <c:pt idx="239">
                  <c:v>41997</c:v>
                </c:pt>
                <c:pt idx="240">
                  <c:v>41998</c:v>
                </c:pt>
                <c:pt idx="241">
                  <c:v>41999</c:v>
                </c:pt>
                <c:pt idx="242">
                  <c:v>42002</c:v>
                </c:pt>
                <c:pt idx="243">
                  <c:v>42003</c:v>
                </c:pt>
                <c:pt idx="244">
                  <c:v>42004</c:v>
                </c:pt>
                <c:pt idx="245">
                  <c:v>42009</c:v>
                </c:pt>
                <c:pt idx="246">
                  <c:v>42010</c:v>
                </c:pt>
                <c:pt idx="247">
                  <c:v>42011</c:v>
                </c:pt>
                <c:pt idx="248">
                  <c:v>42012</c:v>
                </c:pt>
                <c:pt idx="249">
                  <c:v>42013</c:v>
                </c:pt>
                <c:pt idx="250">
                  <c:v>42016</c:v>
                </c:pt>
                <c:pt idx="251">
                  <c:v>42017</c:v>
                </c:pt>
                <c:pt idx="252">
                  <c:v>42018</c:v>
                </c:pt>
                <c:pt idx="253">
                  <c:v>42019</c:v>
                </c:pt>
                <c:pt idx="254">
                  <c:v>42020</c:v>
                </c:pt>
                <c:pt idx="255">
                  <c:v>42023</c:v>
                </c:pt>
                <c:pt idx="256">
                  <c:v>42024</c:v>
                </c:pt>
                <c:pt idx="257">
                  <c:v>42025</c:v>
                </c:pt>
                <c:pt idx="258">
                  <c:v>42026</c:v>
                </c:pt>
                <c:pt idx="259">
                  <c:v>42027</c:v>
                </c:pt>
                <c:pt idx="260">
                  <c:v>42030</c:v>
                </c:pt>
                <c:pt idx="261">
                  <c:v>42031</c:v>
                </c:pt>
                <c:pt idx="262">
                  <c:v>42032</c:v>
                </c:pt>
                <c:pt idx="263">
                  <c:v>42033</c:v>
                </c:pt>
              </c:numCache>
            </c:numRef>
          </c:cat>
          <c:val>
            <c:numRef>
              <c:f>行情指标!$I$4:$I$267</c:f>
              <c:numCache>
                <c:formatCode>0.00</c:formatCode>
                <c:ptCount val="264"/>
                <c:pt idx="0">
                  <c:v>2109.3870000000002</c:v>
                </c:pt>
                <c:pt idx="1">
                  <c:v>2083.136</c:v>
                </c:pt>
                <c:pt idx="2">
                  <c:v>2045.7090000000001</c:v>
                </c:pt>
                <c:pt idx="3">
                  <c:v>2047.317</c:v>
                </c:pt>
                <c:pt idx="4">
                  <c:v>2044.34</c:v>
                </c:pt>
                <c:pt idx="5">
                  <c:v>2027.6220000000001</c:v>
                </c:pt>
                <c:pt idx="6">
                  <c:v>2013.298</c:v>
                </c:pt>
                <c:pt idx="7">
                  <c:v>2009.5640000000001</c:v>
                </c:pt>
                <c:pt idx="8">
                  <c:v>2026.8420000000001</c:v>
                </c:pt>
                <c:pt idx="9">
                  <c:v>2023.348</c:v>
                </c:pt>
                <c:pt idx="10">
                  <c:v>2023.701</c:v>
                </c:pt>
                <c:pt idx="11">
                  <c:v>2004.9490000000001</c:v>
                </c:pt>
                <c:pt idx="12">
                  <c:v>1991.2529999999999</c:v>
                </c:pt>
                <c:pt idx="13">
                  <c:v>2008.3130000000001</c:v>
                </c:pt>
                <c:pt idx="14">
                  <c:v>2051.7489999999998</c:v>
                </c:pt>
                <c:pt idx="15">
                  <c:v>2042.18</c:v>
                </c:pt>
                <c:pt idx="16">
                  <c:v>2054.3919999999998</c:v>
                </c:pt>
                <c:pt idx="17">
                  <c:v>2033.3</c:v>
                </c:pt>
                <c:pt idx="18">
                  <c:v>2038.5129999999999</c:v>
                </c:pt>
                <c:pt idx="19">
                  <c:v>2049.9140000000002</c:v>
                </c:pt>
                <c:pt idx="20">
                  <c:v>2033.0830000000001</c:v>
                </c:pt>
                <c:pt idx="21">
                  <c:v>2044.4970000000001</c:v>
                </c:pt>
                <c:pt idx="22">
                  <c:v>2086.067</c:v>
                </c:pt>
                <c:pt idx="23">
                  <c:v>2103.6709999999998</c:v>
                </c:pt>
                <c:pt idx="24">
                  <c:v>2109.9549999999999</c:v>
                </c:pt>
                <c:pt idx="25">
                  <c:v>2098.4009999999998</c:v>
                </c:pt>
                <c:pt idx="26">
                  <c:v>2115.848</c:v>
                </c:pt>
                <c:pt idx="27">
                  <c:v>2135.415</c:v>
                </c:pt>
                <c:pt idx="28">
                  <c:v>2119.0659999999998</c:v>
                </c:pt>
                <c:pt idx="29">
                  <c:v>2142.5540000000001</c:v>
                </c:pt>
                <c:pt idx="30">
                  <c:v>2138.7820000000002</c:v>
                </c:pt>
                <c:pt idx="31">
                  <c:v>2113.6930000000002</c:v>
                </c:pt>
                <c:pt idx="32">
                  <c:v>2076.6860000000001</c:v>
                </c:pt>
                <c:pt idx="33">
                  <c:v>2034.2190000000001</c:v>
                </c:pt>
                <c:pt idx="34">
                  <c:v>2041.2539999999999</c:v>
                </c:pt>
                <c:pt idx="35">
                  <c:v>2047.354</c:v>
                </c:pt>
                <c:pt idx="36">
                  <c:v>2056.3020000000001</c:v>
                </c:pt>
                <c:pt idx="37">
                  <c:v>2075.2350000000001</c:v>
                </c:pt>
                <c:pt idx="38">
                  <c:v>2071.473</c:v>
                </c:pt>
                <c:pt idx="39">
                  <c:v>2053.0839999999998</c:v>
                </c:pt>
                <c:pt idx="40">
                  <c:v>2059.578</c:v>
                </c:pt>
                <c:pt idx="41">
                  <c:v>2057.9079999999999</c:v>
                </c:pt>
                <c:pt idx="42">
                  <c:v>1999.0650000000001</c:v>
                </c:pt>
                <c:pt idx="43">
                  <c:v>2001.1569999999999</c:v>
                </c:pt>
                <c:pt idx="44">
                  <c:v>1997.692</c:v>
                </c:pt>
                <c:pt idx="45">
                  <c:v>2019.1110000000001</c:v>
                </c:pt>
                <c:pt idx="46">
                  <c:v>2004.3389999999999</c:v>
                </c:pt>
                <c:pt idx="47">
                  <c:v>2023.673</c:v>
                </c:pt>
                <c:pt idx="48">
                  <c:v>2025.1959999999999</c:v>
                </c:pt>
                <c:pt idx="49">
                  <c:v>2021.7339999999999</c:v>
                </c:pt>
                <c:pt idx="50">
                  <c:v>1993.479</c:v>
                </c:pt>
                <c:pt idx="51">
                  <c:v>2047.6189999999999</c:v>
                </c:pt>
                <c:pt idx="52">
                  <c:v>2066.279</c:v>
                </c:pt>
                <c:pt idx="53">
                  <c:v>2067.3110000000001</c:v>
                </c:pt>
                <c:pt idx="54">
                  <c:v>2063.67</c:v>
                </c:pt>
                <c:pt idx="55">
                  <c:v>2046.588</c:v>
                </c:pt>
                <c:pt idx="56">
                  <c:v>2041.712</c:v>
                </c:pt>
                <c:pt idx="57">
                  <c:v>2033.306</c:v>
                </c:pt>
                <c:pt idx="58">
                  <c:v>2047.46</c:v>
                </c:pt>
                <c:pt idx="59">
                  <c:v>2058.9879999999998</c:v>
                </c:pt>
                <c:pt idx="60">
                  <c:v>2043.702</c:v>
                </c:pt>
                <c:pt idx="61">
                  <c:v>2058.8310000000001</c:v>
                </c:pt>
                <c:pt idx="62">
                  <c:v>2098.2840000000001</c:v>
                </c:pt>
                <c:pt idx="63">
                  <c:v>2105.2370000000001</c:v>
                </c:pt>
                <c:pt idx="64">
                  <c:v>2134.3000000000002</c:v>
                </c:pt>
                <c:pt idx="65">
                  <c:v>2130.5419999999999</c:v>
                </c:pt>
                <c:pt idx="66">
                  <c:v>2131.5390000000002</c:v>
                </c:pt>
                <c:pt idx="67">
                  <c:v>2101.6010000000001</c:v>
                </c:pt>
                <c:pt idx="68">
                  <c:v>2105.1219999999998</c:v>
                </c:pt>
                <c:pt idx="69">
                  <c:v>2098.8850000000002</c:v>
                </c:pt>
                <c:pt idx="70">
                  <c:v>2097.748</c:v>
                </c:pt>
                <c:pt idx="71">
                  <c:v>2065.826</c:v>
                </c:pt>
                <c:pt idx="72">
                  <c:v>2072.8310000000001</c:v>
                </c:pt>
                <c:pt idx="73">
                  <c:v>2067.3820000000001</c:v>
                </c:pt>
                <c:pt idx="74">
                  <c:v>2057.0329999999999</c:v>
                </c:pt>
                <c:pt idx="75">
                  <c:v>2036.519</c:v>
                </c:pt>
                <c:pt idx="76">
                  <c:v>2003.4870000000001</c:v>
                </c:pt>
                <c:pt idx="77">
                  <c:v>2020.3409999999999</c:v>
                </c:pt>
                <c:pt idx="78">
                  <c:v>2026.3579999999999</c:v>
                </c:pt>
                <c:pt idx="79">
                  <c:v>2027.3530000000001</c:v>
                </c:pt>
                <c:pt idx="80">
                  <c:v>2028.038</c:v>
                </c:pt>
                <c:pt idx="81">
                  <c:v>2010.0830000000001</c:v>
                </c:pt>
                <c:pt idx="82">
                  <c:v>2015.2739999999999</c:v>
                </c:pt>
                <c:pt idx="83">
                  <c:v>2011.135</c:v>
                </c:pt>
                <c:pt idx="84">
                  <c:v>2052.8710000000001</c:v>
                </c:pt>
                <c:pt idx="85">
                  <c:v>2050.7280000000001</c:v>
                </c:pt>
                <c:pt idx="86">
                  <c:v>2047.91</c:v>
                </c:pt>
                <c:pt idx="87">
                  <c:v>2024.9739999999999</c:v>
                </c:pt>
                <c:pt idx="88">
                  <c:v>2026.5039999999999</c:v>
                </c:pt>
                <c:pt idx="89">
                  <c:v>2005.183</c:v>
                </c:pt>
                <c:pt idx="90">
                  <c:v>2008.1189999999999</c:v>
                </c:pt>
                <c:pt idx="91">
                  <c:v>2024.951</c:v>
                </c:pt>
                <c:pt idx="92">
                  <c:v>2021.2850000000001</c:v>
                </c:pt>
                <c:pt idx="93">
                  <c:v>2034.569</c:v>
                </c:pt>
                <c:pt idx="94">
                  <c:v>2041.4760000000001</c:v>
                </c:pt>
                <c:pt idx="95">
                  <c:v>2034.5650000000001</c:v>
                </c:pt>
                <c:pt idx="96">
                  <c:v>2050.2280000000001</c:v>
                </c:pt>
                <c:pt idx="97">
                  <c:v>2040.595</c:v>
                </c:pt>
                <c:pt idx="98">
                  <c:v>2039.212</c:v>
                </c:pt>
                <c:pt idx="99">
                  <c:v>2038.3050000000001</c:v>
                </c:pt>
                <c:pt idx="100">
                  <c:v>2024.8340000000001</c:v>
                </c:pt>
                <c:pt idx="101">
                  <c:v>2040.8779999999999</c:v>
                </c:pt>
                <c:pt idx="102">
                  <c:v>2029.9559999999999</c:v>
                </c:pt>
                <c:pt idx="103">
                  <c:v>2030.502</c:v>
                </c:pt>
                <c:pt idx="104">
                  <c:v>2052.5320000000002</c:v>
                </c:pt>
                <c:pt idx="105">
                  <c:v>2054.9479999999999</c:v>
                </c:pt>
                <c:pt idx="106">
                  <c:v>2051.7130000000002</c:v>
                </c:pt>
                <c:pt idx="107">
                  <c:v>2070.7150000000001</c:v>
                </c:pt>
                <c:pt idx="108">
                  <c:v>2085.9830000000002</c:v>
                </c:pt>
                <c:pt idx="109">
                  <c:v>2066.6979999999999</c:v>
                </c:pt>
                <c:pt idx="110">
                  <c:v>2055.5189999999998</c:v>
                </c:pt>
                <c:pt idx="111">
                  <c:v>2023.7349999999999</c:v>
                </c:pt>
                <c:pt idx="112">
                  <c:v>2026.674</c:v>
                </c:pt>
                <c:pt idx="113">
                  <c:v>2024.365</c:v>
                </c:pt>
                <c:pt idx="114">
                  <c:v>2033.931</c:v>
                </c:pt>
                <c:pt idx="115">
                  <c:v>2025.502</c:v>
                </c:pt>
                <c:pt idx="116">
                  <c:v>2038.6769999999999</c:v>
                </c:pt>
                <c:pt idx="117">
                  <c:v>2036.51</c:v>
                </c:pt>
                <c:pt idx="118">
                  <c:v>2048.3270000000002</c:v>
                </c:pt>
                <c:pt idx="119">
                  <c:v>2050.3809999999999</c:v>
                </c:pt>
                <c:pt idx="120">
                  <c:v>2059.4180000000001</c:v>
                </c:pt>
                <c:pt idx="121">
                  <c:v>2063.2289999999998</c:v>
                </c:pt>
                <c:pt idx="122">
                  <c:v>2059.375</c:v>
                </c:pt>
                <c:pt idx="123">
                  <c:v>2059.9270000000001</c:v>
                </c:pt>
                <c:pt idx="124">
                  <c:v>2064.0210000000002</c:v>
                </c:pt>
                <c:pt idx="125">
                  <c:v>2038.6120000000001</c:v>
                </c:pt>
                <c:pt idx="126">
                  <c:v>2038.3420000000001</c:v>
                </c:pt>
                <c:pt idx="127">
                  <c:v>2046.961</c:v>
                </c:pt>
                <c:pt idx="128">
                  <c:v>2066.6460000000002</c:v>
                </c:pt>
                <c:pt idx="129">
                  <c:v>2070.357</c:v>
                </c:pt>
                <c:pt idx="130">
                  <c:v>2067.2759999999998</c:v>
                </c:pt>
                <c:pt idx="131">
                  <c:v>2055.5909999999999</c:v>
                </c:pt>
                <c:pt idx="132">
                  <c:v>2059.067</c:v>
                </c:pt>
                <c:pt idx="133">
                  <c:v>2054.4789999999998</c:v>
                </c:pt>
                <c:pt idx="134">
                  <c:v>2075.4810000000002</c:v>
                </c:pt>
                <c:pt idx="135">
                  <c:v>2078.489</c:v>
                </c:pt>
                <c:pt idx="136">
                  <c:v>2105.0619999999999</c:v>
                </c:pt>
                <c:pt idx="137">
                  <c:v>2126.614</c:v>
                </c:pt>
                <c:pt idx="138">
                  <c:v>2177.9479999999999</c:v>
                </c:pt>
                <c:pt idx="139">
                  <c:v>2183.192</c:v>
                </c:pt>
                <c:pt idx="140">
                  <c:v>2181.2429999999999</c:v>
                </c:pt>
                <c:pt idx="141">
                  <c:v>2201.5619999999999</c:v>
                </c:pt>
                <c:pt idx="142">
                  <c:v>2185.3029999999999</c:v>
                </c:pt>
                <c:pt idx="143">
                  <c:v>2223.3310000000001</c:v>
                </c:pt>
                <c:pt idx="144">
                  <c:v>2219.9450000000002</c:v>
                </c:pt>
                <c:pt idx="145">
                  <c:v>2217.4650000000001</c:v>
                </c:pt>
                <c:pt idx="146">
                  <c:v>2187.6689999999999</c:v>
                </c:pt>
                <c:pt idx="147">
                  <c:v>2194.4250000000002</c:v>
                </c:pt>
                <c:pt idx="148">
                  <c:v>2224.654</c:v>
                </c:pt>
                <c:pt idx="149">
                  <c:v>2221.5949999999998</c:v>
                </c:pt>
                <c:pt idx="150">
                  <c:v>2222.877</c:v>
                </c:pt>
                <c:pt idx="151">
                  <c:v>2206.4659999999999</c:v>
                </c:pt>
                <c:pt idx="152">
                  <c:v>2226.7339999999999</c:v>
                </c:pt>
                <c:pt idx="153">
                  <c:v>2239.4659999999999</c:v>
                </c:pt>
                <c:pt idx="154">
                  <c:v>2245.33</c:v>
                </c:pt>
                <c:pt idx="155">
                  <c:v>2240.2109999999998</c:v>
                </c:pt>
                <c:pt idx="156">
                  <c:v>2230.4580000000001</c:v>
                </c:pt>
                <c:pt idx="157">
                  <c:v>2240.8119999999999</c:v>
                </c:pt>
                <c:pt idx="158">
                  <c:v>2229.2739999999999</c:v>
                </c:pt>
                <c:pt idx="159">
                  <c:v>2207.1060000000002</c:v>
                </c:pt>
                <c:pt idx="160">
                  <c:v>2209.4650000000001</c:v>
                </c:pt>
                <c:pt idx="161">
                  <c:v>2195.8180000000002</c:v>
                </c:pt>
                <c:pt idx="162">
                  <c:v>2217.1999999999998</c:v>
                </c:pt>
                <c:pt idx="163">
                  <c:v>2235.511</c:v>
                </c:pt>
                <c:pt idx="164">
                  <c:v>2266.0459999999998</c:v>
                </c:pt>
                <c:pt idx="165">
                  <c:v>2288.627</c:v>
                </c:pt>
                <c:pt idx="166">
                  <c:v>2306.8620000000001</c:v>
                </c:pt>
                <c:pt idx="167">
                  <c:v>2326.4319999999998</c:v>
                </c:pt>
                <c:pt idx="168">
                  <c:v>2326.527</c:v>
                </c:pt>
                <c:pt idx="169">
                  <c:v>2318.3049999999998</c:v>
                </c:pt>
                <c:pt idx="170">
                  <c:v>2311.6790000000001</c:v>
                </c:pt>
                <c:pt idx="171">
                  <c:v>2331.9499999999998</c:v>
                </c:pt>
                <c:pt idx="172">
                  <c:v>2339.14</c:v>
                </c:pt>
                <c:pt idx="173">
                  <c:v>2296.5549999999998</c:v>
                </c:pt>
                <c:pt idx="174">
                  <c:v>2307.893</c:v>
                </c:pt>
                <c:pt idx="175">
                  <c:v>2315.9279999999999</c:v>
                </c:pt>
                <c:pt idx="176">
                  <c:v>2329.451</c:v>
                </c:pt>
                <c:pt idx="177">
                  <c:v>2289.866</c:v>
                </c:pt>
                <c:pt idx="178">
                  <c:v>2309.7179999999998</c:v>
                </c:pt>
                <c:pt idx="179">
                  <c:v>2343.5749999999998</c:v>
                </c:pt>
                <c:pt idx="180">
                  <c:v>2345.1030000000001</c:v>
                </c:pt>
                <c:pt idx="181">
                  <c:v>2347.7179999999998</c:v>
                </c:pt>
                <c:pt idx="182">
                  <c:v>2357.7109999999998</c:v>
                </c:pt>
                <c:pt idx="183">
                  <c:v>2363.87</c:v>
                </c:pt>
                <c:pt idx="184">
                  <c:v>2382.7939999999999</c:v>
                </c:pt>
                <c:pt idx="185">
                  <c:v>2389.3710000000001</c:v>
                </c:pt>
                <c:pt idx="186">
                  <c:v>2374.54</c:v>
                </c:pt>
                <c:pt idx="187">
                  <c:v>2366.009</c:v>
                </c:pt>
                <c:pt idx="188">
                  <c:v>2359.4749999999999</c:v>
                </c:pt>
                <c:pt idx="189">
                  <c:v>2373.67</c:v>
                </c:pt>
                <c:pt idx="190">
                  <c:v>2356.4989999999998</c:v>
                </c:pt>
                <c:pt idx="191">
                  <c:v>2341.1840000000002</c:v>
                </c:pt>
                <c:pt idx="192">
                  <c:v>2356.7280000000001</c:v>
                </c:pt>
                <c:pt idx="193">
                  <c:v>2339.6570000000002</c:v>
                </c:pt>
                <c:pt idx="194">
                  <c:v>2326.5529999999999</c:v>
                </c:pt>
                <c:pt idx="195">
                  <c:v>2302.4180000000001</c:v>
                </c:pt>
                <c:pt idx="196">
                  <c:v>2302.2800000000002</c:v>
                </c:pt>
                <c:pt idx="197">
                  <c:v>2290.4369999999999</c:v>
                </c:pt>
                <c:pt idx="198">
                  <c:v>2337.8710000000001</c:v>
                </c:pt>
                <c:pt idx="199">
                  <c:v>2373.0300000000002</c:v>
                </c:pt>
                <c:pt idx="200">
                  <c:v>2391.076</c:v>
                </c:pt>
                <c:pt idx="201">
                  <c:v>2420.1779999999999</c:v>
                </c:pt>
                <c:pt idx="202">
                  <c:v>2430.0320000000002</c:v>
                </c:pt>
                <c:pt idx="203">
                  <c:v>2430.6770000000001</c:v>
                </c:pt>
                <c:pt idx="204">
                  <c:v>2419.2539999999999</c:v>
                </c:pt>
                <c:pt idx="205">
                  <c:v>2425.864</c:v>
                </c:pt>
                <c:pt idx="206">
                  <c:v>2418.1709999999998</c:v>
                </c:pt>
                <c:pt idx="207">
                  <c:v>2473.6729999999998</c:v>
                </c:pt>
                <c:pt idx="208">
                  <c:v>2469.6729999999998</c:v>
                </c:pt>
                <c:pt idx="209">
                  <c:v>2494.4760000000001</c:v>
                </c:pt>
                <c:pt idx="210">
                  <c:v>2485.6060000000002</c:v>
                </c:pt>
                <c:pt idx="211">
                  <c:v>2478.8240000000001</c:v>
                </c:pt>
                <c:pt idx="212">
                  <c:v>2474.009</c:v>
                </c:pt>
                <c:pt idx="213">
                  <c:v>2456.366</c:v>
                </c:pt>
                <c:pt idx="214">
                  <c:v>2450.9859999999999</c:v>
                </c:pt>
                <c:pt idx="215">
                  <c:v>2452.66</c:v>
                </c:pt>
                <c:pt idx="216">
                  <c:v>2486.7910000000002</c:v>
                </c:pt>
                <c:pt idx="217">
                  <c:v>2532.8789999999999</c:v>
                </c:pt>
                <c:pt idx="218">
                  <c:v>2567.5970000000002</c:v>
                </c:pt>
                <c:pt idx="219">
                  <c:v>2604.3449999999998</c:v>
                </c:pt>
                <c:pt idx="220">
                  <c:v>2630.4859999999999</c:v>
                </c:pt>
                <c:pt idx="221">
                  <c:v>2682.835</c:v>
                </c:pt>
                <c:pt idx="222">
                  <c:v>2680.1550000000002</c:v>
                </c:pt>
                <c:pt idx="223">
                  <c:v>2763.5450000000001</c:v>
                </c:pt>
                <c:pt idx="224">
                  <c:v>2779.5250000000001</c:v>
                </c:pt>
                <c:pt idx="225">
                  <c:v>2899.4560000000001</c:v>
                </c:pt>
                <c:pt idx="226">
                  <c:v>2937.6469999999999</c:v>
                </c:pt>
                <c:pt idx="227">
                  <c:v>3020.2579999999998</c:v>
                </c:pt>
                <c:pt idx="228">
                  <c:v>2856.2689999999998</c:v>
                </c:pt>
                <c:pt idx="229">
                  <c:v>2940.0059999999999</c:v>
                </c:pt>
                <c:pt idx="230">
                  <c:v>2925.7429999999999</c:v>
                </c:pt>
                <c:pt idx="231">
                  <c:v>2938.1729999999998</c:v>
                </c:pt>
                <c:pt idx="232">
                  <c:v>2953.4209999999998</c:v>
                </c:pt>
                <c:pt idx="233">
                  <c:v>3021.518</c:v>
                </c:pt>
                <c:pt idx="234">
                  <c:v>3061.02</c:v>
                </c:pt>
                <c:pt idx="235">
                  <c:v>3057.5210000000002</c:v>
                </c:pt>
                <c:pt idx="236">
                  <c:v>3108.596</c:v>
                </c:pt>
                <c:pt idx="237">
                  <c:v>3127.4450000000002</c:v>
                </c:pt>
                <c:pt idx="238">
                  <c:v>3032.6120000000001</c:v>
                </c:pt>
                <c:pt idx="239">
                  <c:v>2972.5320000000002</c:v>
                </c:pt>
                <c:pt idx="240">
                  <c:v>3072.5360000000001</c:v>
                </c:pt>
                <c:pt idx="241">
                  <c:v>3157.6030000000001</c:v>
                </c:pt>
                <c:pt idx="242">
                  <c:v>3168.0160000000001</c:v>
                </c:pt>
                <c:pt idx="243">
                  <c:v>3165.8150000000001</c:v>
                </c:pt>
                <c:pt idx="244">
                  <c:v>3234.6770000000001</c:v>
                </c:pt>
                <c:pt idx="245">
                  <c:v>3350.5189999999998</c:v>
                </c:pt>
                <c:pt idx="246">
                  <c:v>3351.4459999999999</c:v>
                </c:pt>
                <c:pt idx="247">
                  <c:v>3373.9540000000002</c:v>
                </c:pt>
                <c:pt idx="248">
                  <c:v>3293.4560000000001</c:v>
                </c:pt>
                <c:pt idx="249">
                  <c:v>3285.4119999999998</c:v>
                </c:pt>
                <c:pt idx="250">
                  <c:v>3229.3159999999998</c:v>
                </c:pt>
                <c:pt idx="251">
                  <c:v>3235.3009999999999</c:v>
                </c:pt>
                <c:pt idx="252">
                  <c:v>3222.4369999999999</c:v>
                </c:pt>
                <c:pt idx="253">
                  <c:v>3336.4549999999999</c:v>
                </c:pt>
                <c:pt idx="254">
                  <c:v>3376.4949999999999</c:v>
                </c:pt>
                <c:pt idx="255">
                  <c:v>3116.3510000000001</c:v>
                </c:pt>
                <c:pt idx="256">
                  <c:v>3173.0520000000001</c:v>
                </c:pt>
                <c:pt idx="257">
                  <c:v>3323.6109999999999</c:v>
                </c:pt>
                <c:pt idx="258">
                  <c:v>3343.3440000000001</c:v>
                </c:pt>
                <c:pt idx="259">
                  <c:v>3351.7640000000001</c:v>
                </c:pt>
                <c:pt idx="260">
                  <c:v>3383.1819999999998</c:v>
                </c:pt>
                <c:pt idx="261">
                  <c:v>3352.96</c:v>
                </c:pt>
                <c:pt idx="262">
                  <c:v>3305.7379999999998</c:v>
                </c:pt>
                <c:pt idx="263">
                  <c:v>3262.3049999999998</c:v>
                </c:pt>
              </c:numCache>
            </c:numRef>
          </c:val>
        </c:ser>
        <c:dLbls>
          <c:showLegendKey val="0"/>
          <c:showVal val="0"/>
          <c:showCatName val="0"/>
          <c:showSerName val="0"/>
          <c:showPercent val="0"/>
          <c:showBubbleSize val="0"/>
        </c:dLbls>
        <c:gapWidth val="0"/>
        <c:axId val="580390672"/>
        <c:axId val="580390280"/>
      </c:barChart>
      <c:lineChart>
        <c:grouping val="standard"/>
        <c:varyColors val="0"/>
        <c:ser>
          <c:idx val="0"/>
          <c:order val="0"/>
          <c:tx>
            <c:strRef>
              <c:f>行情指标!$H$3</c:f>
              <c:strCache>
                <c:ptCount val="1"/>
                <c:pt idx="0">
                  <c:v>新三板指数</c:v>
                </c:pt>
              </c:strCache>
            </c:strRef>
          </c:tx>
          <c:marker>
            <c:symbol val="none"/>
          </c:marker>
          <c:cat>
            <c:numRef>
              <c:f>行情指标!$G$4:$G$267</c:f>
              <c:numCache>
                <c:formatCode>m/d/yyyy</c:formatCode>
                <c:ptCount val="264"/>
                <c:pt idx="0">
                  <c:v>41641</c:v>
                </c:pt>
                <c:pt idx="1">
                  <c:v>41642</c:v>
                </c:pt>
                <c:pt idx="2">
                  <c:v>41645</c:v>
                </c:pt>
                <c:pt idx="3">
                  <c:v>41646</c:v>
                </c:pt>
                <c:pt idx="4">
                  <c:v>41647</c:v>
                </c:pt>
                <c:pt idx="5">
                  <c:v>41648</c:v>
                </c:pt>
                <c:pt idx="6">
                  <c:v>41649</c:v>
                </c:pt>
                <c:pt idx="7">
                  <c:v>41652</c:v>
                </c:pt>
                <c:pt idx="8">
                  <c:v>41653</c:v>
                </c:pt>
                <c:pt idx="9">
                  <c:v>41654</c:v>
                </c:pt>
                <c:pt idx="10">
                  <c:v>41655</c:v>
                </c:pt>
                <c:pt idx="11">
                  <c:v>41656</c:v>
                </c:pt>
                <c:pt idx="12">
                  <c:v>41659</c:v>
                </c:pt>
                <c:pt idx="13">
                  <c:v>41660</c:v>
                </c:pt>
                <c:pt idx="14">
                  <c:v>41661</c:v>
                </c:pt>
                <c:pt idx="15">
                  <c:v>41662</c:v>
                </c:pt>
                <c:pt idx="16">
                  <c:v>41663</c:v>
                </c:pt>
                <c:pt idx="17">
                  <c:v>41666</c:v>
                </c:pt>
                <c:pt idx="18">
                  <c:v>41667</c:v>
                </c:pt>
                <c:pt idx="19">
                  <c:v>41668</c:v>
                </c:pt>
                <c:pt idx="20">
                  <c:v>41669</c:v>
                </c:pt>
                <c:pt idx="21">
                  <c:v>41677</c:v>
                </c:pt>
                <c:pt idx="22">
                  <c:v>41680</c:v>
                </c:pt>
                <c:pt idx="23">
                  <c:v>41681</c:v>
                </c:pt>
                <c:pt idx="24">
                  <c:v>41682</c:v>
                </c:pt>
                <c:pt idx="25">
                  <c:v>41683</c:v>
                </c:pt>
                <c:pt idx="26">
                  <c:v>41684</c:v>
                </c:pt>
                <c:pt idx="27">
                  <c:v>41687</c:v>
                </c:pt>
                <c:pt idx="28">
                  <c:v>41688</c:v>
                </c:pt>
                <c:pt idx="29">
                  <c:v>41689</c:v>
                </c:pt>
                <c:pt idx="30">
                  <c:v>41690</c:v>
                </c:pt>
                <c:pt idx="31">
                  <c:v>41691</c:v>
                </c:pt>
                <c:pt idx="32">
                  <c:v>41694</c:v>
                </c:pt>
                <c:pt idx="33">
                  <c:v>41695</c:v>
                </c:pt>
                <c:pt idx="34">
                  <c:v>41696</c:v>
                </c:pt>
                <c:pt idx="35">
                  <c:v>41697</c:v>
                </c:pt>
                <c:pt idx="36">
                  <c:v>41698</c:v>
                </c:pt>
                <c:pt idx="37">
                  <c:v>41701</c:v>
                </c:pt>
                <c:pt idx="38">
                  <c:v>41702</c:v>
                </c:pt>
                <c:pt idx="39">
                  <c:v>41703</c:v>
                </c:pt>
                <c:pt idx="40">
                  <c:v>41704</c:v>
                </c:pt>
                <c:pt idx="41">
                  <c:v>41705</c:v>
                </c:pt>
                <c:pt idx="42">
                  <c:v>41708</c:v>
                </c:pt>
                <c:pt idx="43">
                  <c:v>41709</c:v>
                </c:pt>
                <c:pt idx="44">
                  <c:v>41710</c:v>
                </c:pt>
                <c:pt idx="45">
                  <c:v>41711</c:v>
                </c:pt>
                <c:pt idx="46">
                  <c:v>41712</c:v>
                </c:pt>
                <c:pt idx="47">
                  <c:v>41715</c:v>
                </c:pt>
                <c:pt idx="48">
                  <c:v>41716</c:v>
                </c:pt>
                <c:pt idx="49">
                  <c:v>41717</c:v>
                </c:pt>
                <c:pt idx="50">
                  <c:v>41718</c:v>
                </c:pt>
                <c:pt idx="51">
                  <c:v>41719</c:v>
                </c:pt>
                <c:pt idx="52">
                  <c:v>41722</c:v>
                </c:pt>
                <c:pt idx="53">
                  <c:v>41723</c:v>
                </c:pt>
                <c:pt idx="54">
                  <c:v>41724</c:v>
                </c:pt>
                <c:pt idx="55">
                  <c:v>41725</c:v>
                </c:pt>
                <c:pt idx="56">
                  <c:v>41726</c:v>
                </c:pt>
                <c:pt idx="57">
                  <c:v>41729</c:v>
                </c:pt>
                <c:pt idx="58">
                  <c:v>41730</c:v>
                </c:pt>
                <c:pt idx="59">
                  <c:v>41731</c:v>
                </c:pt>
                <c:pt idx="60">
                  <c:v>41732</c:v>
                </c:pt>
                <c:pt idx="61">
                  <c:v>41733</c:v>
                </c:pt>
                <c:pt idx="62">
                  <c:v>41737</c:v>
                </c:pt>
                <c:pt idx="63">
                  <c:v>41738</c:v>
                </c:pt>
                <c:pt idx="64">
                  <c:v>41739</c:v>
                </c:pt>
                <c:pt idx="65">
                  <c:v>41740</c:v>
                </c:pt>
                <c:pt idx="66">
                  <c:v>41743</c:v>
                </c:pt>
                <c:pt idx="67">
                  <c:v>41744</c:v>
                </c:pt>
                <c:pt idx="68">
                  <c:v>41745</c:v>
                </c:pt>
                <c:pt idx="69">
                  <c:v>41746</c:v>
                </c:pt>
                <c:pt idx="70">
                  <c:v>41747</c:v>
                </c:pt>
                <c:pt idx="71">
                  <c:v>41750</c:v>
                </c:pt>
                <c:pt idx="72">
                  <c:v>41751</c:v>
                </c:pt>
                <c:pt idx="73">
                  <c:v>41752</c:v>
                </c:pt>
                <c:pt idx="74">
                  <c:v>41753</c:v>
                </c:pt>
                <c:pt idx="75">
                  <c:v>41754</c:v>
                </c:pt>
                <c:pt idx="76">
                  <c:v>41757</c:v>
                </c:pt>
                <c:pt idx="77">
                  <c:v>41758</c:v>
                </c:pt>
                <c:pt idx="78">
                  <c:v>41759</c:v>
                </c:pt>
                <c:pt idx="79">
                  <c:v>41764</c:v>
                </c:pt>
                <c:pt idx="80">
                  <c:v>41765</c:v>
                </c:pt>
                <c:pt idx="81">
                  <c:v>41766</c:v>
                </c:pt>
                <c:pt idx="82">
                  <c:v>41767</c:v>
                </c:pt>
                <c:pt idx="83">
                  <c:v>41768</c:v>
                </c:pt>
                <c:pt idx="84">
                  <c:v>41771</c:v>
                </c:pt>
                <c:pt idx="85">
                  <c:v>41772</c:v>
                </c:pt>
                <c:pt idx="86">
                  <c:v>41773</c:v>
                </c:pt>
                <c:pt idx="87">
                  <c:v>41774</c:v>
                </c:pt>
                <c:pt idx="88">
                  <c:v>41775</c:v>
                </c:pt>
                <c:pt idx="89">
                  <c:v>41778</c:v>
                </c:pt>
                <c:pt idx="90">
                  <c:v>41779</c:v>
                </c:pt>
                <c:pt idx="91">
                  <c:v>41780</c:v>
                </c:pt>
                <c:pt idx="92">
                  <c:v>41781</c:v>
                </c:pt>
                <c:pt idx="93">
                  <c:v>41782</c:v>
                </c:pt>
                <c:pt idx="94">
                  <c:v>41785</c:v>
                </c:pt>
                <c:pt idx="95">
                  <c:v>41786</c:v>
                </c:pt>
                <c:pt idx="96">
                  <c:v>41787</c:v>
                </c:pt>
                <c:pt idx="97">
                  <c:v>41788</c:v>
                </c:pt>
                <c:pt idx="98">
                  <c:v>41789</c:v>
                </c:pt>
                <c:pt idx="99">
                  <c:v>41793</c:v>
                </c:pt>
                <c:pt idx="100">
                  <c:v>41794</c:v>
                </c:pt>
                <c:pt idx="101">
                  <c:v>41795</c:v>
                </c:pt>
                <c:pt idx="102">
                  <c:v>41796</c:v>
                </c:pt>
                <c:pt idx="103">
                  <c:v>41799</c:v>
                </c:pt>
                <c:pt idx="104">
                  <c:v>41800</c:v>
                </c:pt>
                <c:pt idx="105">
                  <c:v>41801</c:v>
                </c:pt>
                <c:pt idx="106">
                  <c:v>41802</c:v>
                </c:pt>
                <c:pt idx="107">
                  <c:v>41803</c:v>
                </c:pt>
                <c:pt idx="108">
                  <c:v>41806</c:v>
                </c:pt>
                <c:pt idx="109">
                  <c:v>41807</c:v>
                </c:pt>
                <c:pt idx="110">
                  <c:v>41808</c:v>
                </c:pt>
                <c:pt idx="111">
                  <c:v>41809</c:v>
                </c:pt>
                <c:pt idx="112">
                  <c:v>41810</c:v>
                </c:pt>
                <c:pt idx="113">
                  <c:v>41813</c:v>
                </c:pt>
                <c:pt idx="114">
                  <c:v>41814</c:v>
                </c:pt>
                <c:pt idx="115">
                  <c:v>41815</c:v>
                </c:pt>
                <c:pt idx="116">
                  <c:v>41816</c:v>
                </c:pt>
                <c:pt idx="117">
                  <c:v>41817</c:v>
                </c:pt>
                <c:pt idx="118">
                  <c:v>41820</c:v>
                </c:pt>
                <c:pt idx="119">
                  <c:v>41821</c:v>
                </c:pt>
                <c:pt idx="120">
                  <c:v>41822</c:v>
                </c:pt>
                <c:pt idx="121">
                  <c:v>41823</c:v>
                </c:pt>
                <c:pt idx="122">
                  <c:v>41824</c:v>
                </c:pt>
                <c:pt idx="123">
                  <c:v>41827</c:v>
                </c:pt>
                <c:pt idx="124">
                  <c:v>41828</c:v>
                </c:pt>
                <c:pt idx="125">
                  <c:v>41829</c:v>
                </c:pt>
                <c:pt idx="126">
                  <c:v>41830</c:v>
                </c:pt>
                <c:pt idx="127">
                  <c:v>41831</c:v>
                </c:pt>
                <c:pt idx="128">
                  <c:v>41834</c:v>
                </c:pt>
                <c:pt idx="129">
                  <c:v>41835</c:v>
                </c:pt>
                <c:pt idx="130">
                  <c:v>41836</c:v>
                </c:pt>
                <c:pt idx="131">
                  <c:v>41837</c:v>
                </c:pt>
                <c:pt idx="132">
                  <c:v>41838</c:v>
                </c:pt>
                <c:pt idx="133">
                  <c:v>41841</c:v>
                </c:pt>
                <c:pt idx="134">
                  <c:v>41842</c:v>
                </c:pt>
                <c:pt idx="135">
                  <c:v>41843</c:v>
                </c:pt>
                <c:pt idx="136">
                  <c:v>41844</c:v>
                </c:pt>
                <c:pt idx="137">
                  <c:v>41845</c:v>
                </c:pt>
                <c:pt idx="138">
                  <c:v>41848</c:v>
                </c:pt>
                <c:pt idx="139">
                  <c:v>41849</c:v>
                </c:pt>
                <c:pt idx="140">
                  <c:v>41850</c:v>
                </c:pt>
                <c:pt idx="141">
                  <c:v>41851</c:v>
                </c:pt>
                <c:pt idx="142">
                  <c:v>41852</c:v>
                </c:pt>
                <c:pt idx="143">
                  <c:v>41855</c:v>
                </c:pt>
                <c:pt idx="144">
                  <c:v>41856</c:v>
                </c:pt>
                <c:pt idx="145">
                  <c:v>41857</c:v>
                </c:pt>
                <c:pt idx="146">
                  <c:v>41858</c:v>
                </c:pt>
                <c:pt idx="147">
                  <c:v>41859</c:v>
                </c:pt>
                <c:pt idx="148">
                  <c:v>41862</c:v>
                </c:pt>
                <c:pt idx="149">
                  <c:v>41863</c:v>
                </c:pt>
                <c:pt idx="150">
                  <c:v>41864</c:v>
                </c:pt>
                <c:pt idx="151">
                  <c:v>41865</c:v>
                </c:pt>
                <c:pt idx="152">
                  <c:v>41866</c:v>
                </c:pt>
                <c:pt idx="153">
                  <c:v>41869</c:v>
                </c:pt>
                <c:pt idx="154">
                  <c:v>41870</c:v>
                </c:pt>
                <c:pt idx="155">
                  <c:v>41871</c:v>
                </c:pt>
                <c:pt idx="156">
                  <c:v>41872</c:v>
                </c:pt>
                <c:pt idx="157">
                  <c:v>41873</c:v>
                </c:pt>
                <c:pt idx="158">
                  <c:v>41876</c:v>
                </c:pt>
                <c:pt idx="159">
                  <c:v>41877</c:v>
                </c:pt>
                <c:pt idx="160">
                  <c:v>41878</c:v>
                </c:pt>
                <c:pt idx="161">
                  <c:v>41879</c:v>
                </c:pt>
                <c:pt idx="162">
                  <c:v>41880</c:v>
                </c:pt>
                <c:pt idx="163">
                  <c:v>41883</c:v>
                </c:pt>
                <c:pt idx="164">
                  <c:v>41884</c:v>
                </c:pt>
                <c:pt idx="165">
                  <c:v>41885</c:v>
                </c:pt>
                <c:pt idx="166">
                  <c:v>41886</c:v>
                </c:pt>
                <c:pt idx="167">
                  <c:v>41887</c:v>
                </c:pt>
                <c:pt idx="168">
                  <c:v>41891</c:v>
                </c:pt>
                <c:pt idx="169">
                  <c:v>41892</c:v>
                </c:pt>
                <c:pt idx="170">
                  <c:v>41893</c:v>
                </c:pt>
                <c:pt idx="171">
                  <c:v>41894</c:v>
                </c:pt>
                <c:pt idx="172">
                  <c:v>41897</c:v>
                </c:pt>
                <c:pt idx="173">
                  <c:v>41898</c:v>
                </c:pt>
                <c:pt idx="174">
                  <c:v>41899</c:v>
                </c:pt>
                <c:pt idx="175">
                  <c:v>41900</c:v>
                </c:pt>
                <c:pt idx="176">
                  <c:v>41901</c:v>
                </c:pt>
                <c:pt idx="177">
                  <c:v>41904</c:v>
                </c:pt>
                <c:pt idx="178">
                  <c:v>41905</c:v>
                </c:pt>
                <c:pt idx="179">
                  <c:v>41906</c:v>
                </c:pt>
                <c:pt idx="180">
                  <c:v>41907</c:v>
                </c:pt>
                <c:pt idx="181">
                  <c:v>41908</c:v>
                </c:pt>
                <c:pt idx="182">
                  <c:v>41911</c:v>
                </c:pt>
                <c:pt idx="183">
                  <c:v>41912</c:v>
                </c:pt>
                <c:pt idx="184">
                  <c:v>41920</c:v>
                </c:pt>
                <c:pt idx="185">
                  <c:v>41921</c:v>
                </c:pt>
                <c:pt idx="186">
                  <c:v>41922</c:v>
                </c:pt>
                <c:pt idx="187">
                  <c:v>41925</c:v>
                </c:pt>
                <c:pt idx="188">
                  <c:v>41926</c:v>
                </c:pt>
                <c:pt idx="189">
                  <c:v>41927</c:v>
                </c:pt>
                <c:pt idx="190">
                  <c:v>41928</c:v>
                </c:pt>
                <c:pt idx="191">
                  <c:v>41929</c:v>
                </c:pt>
                <c:pt idx="192">
                  <c:v>41932</c:v>
                </c:pt>
                <c:pt idx="193">
                  <c:v>41933</c:v>
                </c:pt>
                <c:pt idx="194">
                  <c:v>41934</c:v>
                </c:pt>
                <c:pt idx="195">
                  <c:v>41935</c:v>
                </c:pt>
                <c:pt idx="196">
                  <c:v>41936</c:v>
                </c:pt>
                <c:pt idx="197">
                  <c:v>41939</c:v>
                </c:pt>
                <c:pt idx="198">
                  <c:v>41940</c:v>
                </c:pt>
                <c:pt idx="199">
                  <c:v>41941</c:v>
                </c:pt>
                <c:pt idx="200">
                  <c:v>41942</c:v>
                </c:pt>
                <c:pt idx="201">
                  <c:v>41943</c:v>
                </c:pt>
                <c:pt idx="202">
                  <c:v>41946</c:v>
                </c:pt>
                <c:pt idx="203">
                  <c:v>41947</c:v>
                </c:pt>
                <c:pt idx="204">
                  <c:v>41948</c:v>
                </c:pt>
                <c:pt idx="205">
                  <c:v>41949</c:v>
                </c:pt>
                <c:pt idx="206">
                  <c:v>41950</c:v>
                </c:pt>
                <c:pt idx="207">
                  <c:v>41953</c:v>
                </c:pt>
                <c:pt idx="208">
                  <c:v>41954</c:v>
                </c:pt>
                <c:pt idx="209">
                  <c:v>41955</c:v>
                </c:pt>
                <c:pt idx="210">
                  <c:v>41956</c:v>
                </c:pt>
                <c:pt idx="211">
                  <c:v>41957</c:v>
                </c:pt>
                <c:pt idx="212">
                  <c:v>41960</c:v>
                </c:pt>
                <c:pt idx="213">
                  <c:v>41961</c:v>
                </c:pt>
                <c:pt idx="214">
                  <c:v>41962</c:v>
                </c:pt>
                <c:pt idx="215">
                  <c:v>41963</c:v>
                </c:pt>
                <c:pt idx="216">
                  <c:v>41964</c:v>
                </c:pt>
                <c:pt idx="217">
                  <c:v>41967</c:v>
                </c:pt>
                <c:pt idx="218">
                  <c:v>41968</c:v>
                </c:pt>
                <c:pt idx="219">
                  <c:v>41969</c:v>
                </c:pt>
                <c:pt idx="220">
                  <c:v>41970</c:v>
                </c:pt>
                <c:pt idx="221">
                  <c:v>41971</c:v>
                </c:pt>
                <c:pt idx="222">
                  <c:v>41974</c:v>
                </c:pt>
                <c:pt idx="223">
                  <c:v>41975</c:v>
                </c:pt>
                <c:pt idx="224">
                  <c:v>41976</c:v>
                </c:pt>
                <c:pt idx="225">
                  <c:v>41977</c:v>
                </c:pt>
                <c:pt idx="226">
                  <c:v>41978</c:v>
                </c:pt>
                <c:pt idx="227">
                  <c:v>41981</c:v>
                </c:pt>
                <c:pt idx="228">
                  <c:v>41982</c:v>
                </c:pt>
                <c:pt idx="229">
                  <c:v>41983</c:v>
                </c:pt>
                <c:pt idx="230">
                  <c:v>41984</c:v>
                </c:pt>
                <c:pt idx="231">
                  <c:v>41985</c:v>
                </c:pt>
                <c:pt idx="232">
                  <c:v>41988</c:v>
                </c:pt>
                <c:pt idx="233">
                  <c:v>41989</c:v>
                </c:pt>
                <c:pt idx="234">
                  <c:v>41990</c:v>
                </c:pt>
                <c:pt idx="235">
                  <c:v>41991</c:v>
                </c:pt>
                <c:pt idx="236">
                  <c:v>41992</c:v>
                </c:pt>
                <c:pt idx="237">
                  <c:v>41995</c:v>
                </c:pt>
                <c:pt idx="238">
                  <c:v>41996</c:v>
                </c:pt>
                <c:pt idx="239">
                  <c:v>41997</c:v>
                </c:pt>
                <c:pt idx="240">
                  <c:v>41998</c:v>
                </c:pt>
                <c:pt idx="241">
                  <c:v>41999</c:v>
                </c:pt>
                <c:pt idx="242">
                  <c:v>42002</c:v>
                </c:pt>
                <c:pt idx="243">
                  <c:v>42003</c:v>
                </c:pt>
                <c:pt idx="244">
                  <c:v>42004</c:v>
                </c:pt>
                <c:pt idx="245">
                  <c:v>42009</c:v>
                </c:pt>
                <c:pt idx="246">
                  <c:v>42010</c:v>
                </c:pt>
                <c:pt idx="247">
                  <c:v>42011</c:v>
                </c:pt>
                <c:pt idx="248">
                  <c:v>42012</c:v>
                </c:pt>
                <c:pt idx="249">
                  <c:v>42013</c:v>
                </c:pt>
                <c:pt idx="250">
                  <c:v>42016</c:v>
                </c:pt>
                <c:pt idx="251">
                  <c:v>42017</c:v>
                </c:pt>
                <c:pt idx="252">
                  <c:v>42018</c:v>
                </c:pt>
                <c:pt idx="253">
                  <c:v>42019</c:v>
                </c:pt>
                <c:pt idx="254">
                  <c:v>42020</c:v>
                </c:pt>
                <c:pt idx="255">
                  <c:v>42023</c:v>
                </c:pt>
                <c:pt idx="256">
                  <c:v>42024</c:v>
                </c:pt>
                <c:pt idx="257">
                  <c:v>42025</c:v>
                </c:pt>
                <c:pt idx="258">
                  <c:v>42026</c:v>
                </c:pt>
                <c:pt idx="259">
                  <c:v>42027</c:v>
                </c:pt>
                <c:pt idx="260">
                  <c:v>42030</c:v>
                </c:pt>
                <c:pt idx="261">
                  <c:v>42031</c:v>
                </c:pt>
                <c:pt idx="262">
                  <c:v>42032</c:v>
                </c:pt>
                <c:pt idx="263">
                  <c:v>42033</c:v>
                </c:pt>
              </c:numCache>
            </c:numRef>
          </c:cat>
          <c:val>
            <c:numRef>
              <c:f>行情指标!$H$4:$H$267</c:f>
              <c:numCache>
                <c:formatCode>0.00</c:formatCode>
                <c:ptCount val="264"/>
                <c:pt idx="0">
                  <c:v>100</c:v>
                </c:pt>
                <c:pt idx="1">
                  <c:v>100</c:v>
                </c:pt>
                <c:pt idx="2">
                  <c:v>100</c:v>
                </c:pt>
                <c:pt idx="3">
                  <c:v>100.54367899642432</c:v>
                </c:pt>
                <c:pt idx="4">
                  <c:v>100.5442886842941</c:v>
                </c:pt>
                <c:pt idx="5">
                  <c:v>100.54449191358404</c:v>
                </c:pt>
                <c:pt idx="6">
                  <c:v>100.44290176452211</c:v>
                </c:pt>
                <c:pt idx="7">
                  <c:v>100.39676871570771</c:v>
                </c:pt>
                <c:pt idx="8">
                  <c:v>100.39676871570771</c:v>
                </c:pt>
                <c:pt idx="9">
                  <c:v>100.39676871570771</c:v>
                </c:pt>
                <c:pt idx="10">
                  <c:v>100.59593341984041</c:v>
                </c:pt>
                <c:pt idx="11">
                  <c:v>100.64301487200784</c:v>
                </c:pt>
                <c:pt idx="12">
                  <c:v>100.97852204216969</c:v>
                </c:pt>
                <c:pt idx="13">
                  <c:v>101.00001918483797</c:v>
                </c:pt>
                <c:pt idx="14">
                  <c:v>101.00001918483797</c:v>
                </c:pt>
                <c:pt idx="15">
                  <c:v>100.26430465938279</c:v>
                </c:pt>
                <c:pt idx="16">
                  <c:v>100.26430465938279</c:v>
                </c:pt>
                <c:pt idx="17">
                  <c:v>100.69747629325327</c:v>
                </c:pt>
                <c:pt idx="18">
                  <c:v>100.67638560916485</c:v>
                </c:pt>
                <c:pt idx="19">
                  <c:v>101.69519662062285</c:v>
                </c:pt>
                <c:pt idx="20">
                  <c:v>101.69519662062285</c:v>
                </c:pt>
                <c:pt idx="21">
                  <c:v>101.68368029419341</c:v>
                </c:pt>
                <c:pt idx="22">
                  <c:v>102.38875044406186</c:v>
                </c:pt>
                <c:pt idx="23">
                  <c:v>102.28049697562508</c:v>
                </c:pt>
                <c:pt idx="24">
                  <c:v>102.39258921953834</c:v>
                </c:pt>
                <c:pt idx="25">
                  <c:v>102.20205046971161</c:v>
                </c:pt>
                <c:pt idx="26">
                  <c:v>102.21604601282993</c:v>
                </c:pt>
                <c:pt idx="27">
                  <c:v>102.26211131854772</c:v>
                </c:pt>
                <c:pt idx="28">
                  <c:v>102.25297503291371</c:v>
                </c:pt>
                <c:pt idx="29">
                  <c:v>102.3105566650609</c:v>
                </c:pt>
                <c:pt idx="30">
                  <c:v>101.1236976118619</c:v>
                </c:pt>
                <c:pt idx="31">
                  <c:v>101.1236976118619</c:v>
                </c:pt>
                <c:pt idx="32">
                  <c:v>100.71481391268921</c:v>
                </c:pt>
                <c:pt idx="33">
                  <c:v>101.15272218678099</c:v>
                </c:pt>
                <c:pt idx="34">
                  <c:v>100.97320298067498</c:v>
                </c:pt>
                <c:pt idx="35">
                  <c:v>100.93865400138667</c:v>
                </c:pt>
                <c:pt idx="36">
                  <c:v>100.93337003984844</c:v>
                </c:pt>
                <c:pt idx="37">
                  <c:v>100.94718963156377</c:v>
                </c:pt>
                <c:pt idx="38">
                  <c:v>100.85547902732743</c:v>
                </c:pt>
                <c:pt idx="39">
                  <c:v>100.77369278674939</c:v>
                </c:pt>
                <c:pt idx="40">
                  <c:v>100.76284937507995</c:v>
                </c:pt>
                <c:pt idx="41">
                  <c:v>100.76590007253215</c:v>
                </c:pt>
                <c:pt idx="42">
                  <c:v>100.63756017980126</c:v>
                </c:pt>
                <c:pt idx="43">
                  <c:v>100.63756017980126</c:v>
                </c:pt>
                <c:pt idx="44">
                  <c:v>100.70530327644502</c:v>
                </c:pt>
                <c:pt idx="45">
                  <c:v>99.73558342902156</c:v>
                </c:pt>
                <c:pt idx="46">
                  <c:v>99.826901123297375</c:v>
                </c:pt>
                <c:pt idx="47">
                  <c:v>99.826901123297375</c:v>
                </c:pt>
                <c:pt idx="48">
                  <c:v>100.62491480176108</c:v>
                </c:pt>
                <c:pt idx="49">
                  <c:v>100.5995788836163</c:v>
                </c:pt>
                <c:pt idx="50">
                  <c:v>100.67779018549825</c:v>
                </c:pt>
                <c:pt idx="51">
                  <c:v>100.96027889850281</c:v>
                </c:pt>
                <c:pt idx="52">
                  <c:v>100.93494298035803</c:v>
                </c:pt>
                <c:pt idx="53">
                  <c:v>100.95255618548542</c:v>
                </c:pt>
                <c:pt idx="54">
                  <c:v>100.91350378965083</c:v>
                </c:pt>
                <c:pt idx="55">
                  <c:v>100.91350378965083</c:v>
                </c:pt>
                <c:pt idx="56">
                  <c:v>100.74715481974266</c:v>
                </c:pt>
                <c:pt idx="57">
                  <c:v>100.74715481974266</c:v>
                </c:pt>
                <c:pt idx="58">
                  <c:v>100.74715481974266</c:v>
                </c:pt>
                <c:pt idx="59">
                  <c:v>100.74024502388501</c:v>
                </c:pt>
                <c:pt idx="60">
                  <c:v>100.72622220287974</c:v>
                </c:pt>
                <c:pt idx="61">
                  <c:v>100.74234505988096</c:v>
                </c:pt>
                <c:pt idx="62">
                  <c:v>100.66170210373826</c:v>
                </c:pt>
                <c:pt idx="63">
                  <c:v>100.66170210373826</c:v>
                </c:pt>
                <c:pt idx="64">
                  <c:v>99.060318525969535</c:v>
                </c:pt>
                <c:pt idx="65">
                  <c:v>100.88606543333987</c:v>
                </c:pt>
                <c:pt idx="66">
                  <c:v>100.79732197673653</c:v>
                </c:pt>
                <c:pt idx="67">
                  <c:v>100.88994711277756</c:v>
                </c:pt>
                <c:pt idx="68">
                  <c:v>100.23512929329839</c:v>
                </c:pt>
                <c:pt idx="69">
                  <c:v>100.26889733016861</c:v>
                </c:pt>
                <c:pt idx="70">
                  <c:v>100.9247723416397</c:v>
                </c:pt>
                <c:pt idx="71">
                  <c:v>100.83454504024746</c:v>
                </c:pt>
                <c:pt idx="72">
                  <c:v>100.91738129882349</c:v>
                </c:pt>
                <c:pt idx="73">
                  <c:v>100.79186237315542</c:v>
                </c:pt>
                <c:pt idx="74">
                  <c:v>100.79186237315542</c:v>
                </c:pt>
                <c:pt idx="75">
                  <c:v>100.8379276788732</c:v>
                </c:pt>
                <c:pt idx="76">
                  <c:v>100.83560409065832</c:v>
                </c:pt>
                <c:pt idx="77">
                  <c:v>100.76998812724915</c:v>
                </c:pt>
                <c:pt idx="78">
                  <c:v>100.76998812724915</c:v>
                </c:pt>
                <c:pt idx="79">
                  <c:v>100.61950090264079</c:v>
                </c:pt>
                <c:pt idx="80">
                  <c:v>100.10392445242819</c:v>
                </c:pt>
                <c:pt idx="81">
                  <c:v>98.7541206707687</c:v>
                </c:pt>
                <c:pt idx="82">
                  <c:v>100.11575691330864</c:v>
                </c:pt>
                <c:pt idx="83">
                  <c:v>100.11575691330864</c:v>
                </c:pt>
                <c:pt idx="84">
                  <c:v>100.12727323973809</c:v>
                </c:pt>
                <c:pt idx="85">
                  <c:v>100.03773380174918</c:v>
                </c:pt>
                <c:pt idx="86">
                  <c:v>100.03773380174918</c:v>
                </c:pt>
                <c:pt idx="87">
                  <c:v>100.03773380174918</c:v>
                </c:pt>
                <c:pt idx="88">
                  <c:v>100.03773380174918</c:v>
                </c:pt>
                <c:pt idx="89">
                  <c:v>100.22140823391712</c:v>
                </c:pt>
                <c:pt idx="90">
                  <c:v>100.28355123457169</c:v>
                </c:pt>
                <c:pt idx="91">
                  <c:v>100.28422866553812</c:v>
                </c:pt>
                <c:pt idx="92">
                  <c:v>100.29574499196757</c:v>
                </c:pt>
                <c:pt idx="93">
                  <c:v>100.29574499196757</c:v>
                </c:pt>
                <c:pt idx="94">
                  <c:v>99.702044492981486</c:v>
                </c:pt>
                <c:pt idx="95">
                  <c:v>99.882241130053941</c:v>
                </c:pt>
                <c:pt idx="96">
                  <c:v>99.928306435771702</c:v>
                </c:pt>
                <c:pt idx="97">
                  <c:v>99.848547971886546</c:v>
                </c:pt>
                <c:pt idx="98">
                  <c:v>99.855855193911196</c:v>
                </c:pt>
                <c:pt idx="99">
                  <c:v>99.141842955285767</c:v>
                </c:pt>
                <c:pt idx="100">
                  <c:v>99.251139343147216</c:v>
                </c:pt>
                <c:pt idx="101">
                  <c:v>99.507343734653986</c:v>
                </c:pt>
                <c:pt idx="102">
                  <c:v>99.003896196338687</c:v>
                </c:pt>
                <c:pt idx="103">
                  <c:v>99.449103827481593</c:v>
                </c:pt>
                <c:pt idx="104">
                  <c:v>99.48021814144596</c:v>
                </c:pt>
                <c:pt idx="105">
                  <c:v>98.569836730475984</c:v>
                </c:pt>
                <c:pt idx="106">
                  <c:v>99.762706380248829</c:v>
                </c:pt>
                <c:pt idx="107">
                  <c:v>99.172804030481572</c:v>
                </c:pt>
                <c:pt idx="108">
                  <c:v>99.105237065889071</c:v>
                </c:pt>
                <c:pt idx="109">
                  <c:v>98.463675549760424</c:v>
                </c:pt>
                <c:pt idx="110">
                  <c:v>98.815862425177897</c:v>
                </c:pt>
                <c:pt idx="111">
                  <c:v>98.326073513754366</c:v>
                </c:pt>
                <c:pt idx="112">
                  <c:v>98.547184271475786</c:v>
                </c:pt>
                <c:pt idx="113">
                  <c:v>98.623131057123132</c:v>
                </c:pt>
                <c:pt idx="114">
                  <c:v>98.501666104168578</c:v>
                </c:pt>
                <c:pt idx="115">
                  <c:v>98.009786765700895</c:v>
                </c:pt>
                <c:pt idx="116">
                  <c:v>98.951256079859945</c:v>
                </c:pt>
                <c:pt idx="117">
                  <c:v>98.359869007624255</c:v>
                </c:pt>
                <c:pt idx="118">
                  <c:v>98.785263932713136</c:v>
                </c:pt>
                <c:pt idx="119">
                  <c:v>98.805261694842372</c:v>
                </c:pt>
                <c:pt idx="120">
                  <c:v>99.285246458603666</c:v>
                </c:pt>
                <c:pt idx="121">
                  <c:v>100.07015374467349</c:v>
                </c:pt>
                <c:pt idx="122">
                  <c:v>100.18210490229747</c:v>
                </c:pt>
                <c:pt idx="123">
                  <c:v>99.880597314910176</c:v>
                </c:pt>
                <c:pt idx="124">
                  <c:v>98.846221333432851</c:v>
                </c:pt>
                <c:pt idx="125">
                  <c:v>100.05773435760375</c:v>
                </c:pt>
                <c:pt idx="126">
                  <c:v>100.77977885906857</c:v>
                </c:pt>
                <c:pt idx="127">
                  <c:v>100.7337135533508</c:v>
                </c:pt>
                <c:pt idx="128">
                  <c:v>102.29496612066775</c:v>
                </c:pt>
                <c:pt idx="129">
                  <c:v>102.14740821594721</c:v>
                </c:pt>
                <c:pt idx="130">
                  <c:v>102.6439651143461</c:v>
                </c:pt>
                <c:pt idx="131">
                  <c:v>102.19497861520519</c:v>
                </c:pt>
                <c:pt idx="132">
                  <c:v>103.16025113524381</c:v>
                </c:pt>
                <c:pt idx="133">
                  <c:v>102.11057901983258</c:v>
                </c:pt>
                <c:pt idx="134">
                  <c:v>102.0327412962895</c:v>
                </c:pt>
                <c:pt idx="135">
                  <c:v>103.4382332092533</c:v>
                </c:pt>
                <c:pt idx="136">
                  <c:v>103.41938332228324</c:v>
                </c:pt>
                <c:pt idx="137">
                  <c:v>99.208937291173896</c:v>
                </c:pt>
                <c:pt idx="138">
                  <c:v>103.21829878782405</c:v>
                </c:pt>
                <c:pt idx="139">
                  <c:v>103.32270187819834</c:v>
                </c:pt>
                <c:pt idx="140">
                  <c:v>102.39333642182973</c:v>
                </c:pt>
                <c:pt idx="141">
                  <c:v>103.81178861887655</c:v>
                </c:pt>
                <c:pt idx="142">
                  <c:v>104.01885124225561</c:v>
                </c:pt>
                <c:pt idx="143">
                  <c:v>103.74245497980856</c:v>
                </c:pt>
                <c:pt idx="144">
                  <c:v>103.74113715302664</c:v>
                </c:pt>
                <c:pt idx="145">
                  <c:v>105.88207056506577</c:v>
                </c:pt>
                <c:pt idx="146">
                  <c:v>105.40631450062578</c:v>
                </c:pt>
                <c:pt idx="147">
                  <c:v>105.67903748172334</c:v>
                </c:pt>
                <c:pt idx="148">
                  <c:v>105.67467171011704</c:v>
                </c:pt>
                <c:pt idx="149">
                  <c:v>106.73404339035916</c:v>
                </c:pt>
                <c:pt idx="150">
                  <c:v>106.43464892783736</c:v>
                </c:pt>
                <c:pt idx="151">
                  <c:v>106.60295531433559</c:v>
                </c:pt>
                <c:pt idx="152">
                  <c:v>106.88614490766982</c:v>
                </c:pt>
                <c:pt idx="153">
                  <c:v>107.41057600159213</c:v>
                </c:pt>
                <c:pt idx="154">
                  <c:v>104.43183416018509</c:v>
                </c:pt>
                <c:pt idx="155">
                  <c:v>103.60038776685687</c:v>
                </c:pt>
                <c:pt idx="156">
                  <c:v>104.13268479399341</c:v>
                </c:pt>
                <c:pt idx="157">
                  <c:v>104.58102871147491</c:v>
                </c:pt>
                <c:pt idx="158">
                  <c:v>112.42756287724882</c:v>
                </c:pt>
                <c:pt idx="159">
                  <c:v>113.24213297928085</c:v>
                </c:pt>
                <c:pt idx="160">
                  <c:v>113.43723220092214</c:v>
                </c:pt>
                <c:pt idx="161">
                  <c:v>113.81863422893824</c:v>
                </c:pt>
                <c:pt idx="162">
                  <c:v>113.71631896874423</c:v>
                </c:pt>
                <c:pt idx="163">
                  <c:v>113.98393927723032</c:v>
                </c:pt>
                <c:pt idx="164">
                  <c:v>115.33614033623874</c:v>
                </c:pt>
                <c:pt idx="165">
                  <c:v>113.88329854599688</c:v>
                </c:pt>
                <c:pt idx="166">
                  <c:v>113.57059269789649</c:v>
                </c:pt>
                <c:pt idx="167">
                  <c:v>115.79073441817786</c:v>
                </c:pt>
                <c:pt idx="168">
                  <c:v>116.19257526023151</c:v>
                </c:pt>
                <c:pt idx="169">
                  <c:v>116.08228501660571</c:v>
                </c:pt>
                <c:pt idx="170">
                  <c:v>115.4765547476088</c:v>
                </c:pt>
                <c:pt idx="171">
                  <c:v>116.63358108775606</c:v>
                </c:pt>
                <c:pt idx="172">
                  <c:v>108.76176210866493</c:v>
                </c:pt>
                <c:pt idx="173">
                  <c:v>105.8267294153477</c:v>
                </c:pt>
                <c:pt idx="174">
                  <c:v>116.14960235226779</c:v>
                </c:pt>
                <c:pt idx="175">
                  <c:v>116.17737835089841</c:v>
                </c:pt>
                <c:pt idx="176">
                  <c:v>112.56330009673592</c:v>
                </c:pt>
                <c:pt idx="177">
                  <c:v>112.83890197608287</c:v>
                </c:pt>
                <c:pt idx="178">
                  <c:v>116.465674291049</c:v>
                </c:pt>
                <c:pt idx="179">
                  <c:v>116.47759017504644</c:v>
                </c:pt>
                <c:pt idx="180">
                  <c:v>116.62266828224877</c:v>
                </c:pt>
                <c:pt idx="181">
                  <c:v>115.98248583665827</c:v>
                </c:pt>
                <c:pt idx="182">
                  <c:v>116.39958045446812</c:v>
                </c:pt>
                <c:pt idx="183">
                  <c:v>116.84261910396556</c:v>
                </c:pt>
                <c:pt idx="184">
                  <c:v>116.75142663844915</c:v>
                </c:pt>
                <c:pt idx="185">
                  <c:v>112.90654447757009</c:v>
                </c:pt>
                <c:pt idx="186">
                  <c:v>111.33555869774227</c:v>
                </c:pt>
                <c:pt idx="187">
                  <c:v>113.55503877065678</c:v>
                </c:pt>
                <c:pt idx="188">
                  <c:v>113.68971336958147</c:v>
                </c:pt>
                <c:pt idx="189">
                  <c:v>112.81478886972043</c:v>
                </c:pt>
                <c:pt idx="190">
                  <c:v>113.17635113987687</c:v>
                </c:pt>
                <c:pt idx="191">
                  <c:v>114.25131506161223</c:v>
                </c:pt>
                <c:pt idx="192">
                  <c:v>114.73383107305104</c:v>
                </c:pt>
                <c:pt idx="193">
                  <c:v>114.74732672721389</c:v>
                </c:pt>
                <c:pt idx="194">
                  <c:v>115.50709189492854</c:v>
                </c:pt>
                <c:pt idx="195">
                  <c:v>116.05184684147596</c:v>
                </c:pt>
                <c:pt idx="196">
                  <c:v>116.246881618432</c:v>
                </c:pt>
                <c:pt idx="197">
                  <c:v>115.35624402601272</c:v>
                </c:pt>
                <c:pt idx="198">
                  <c:v>114.19761838414595</c:v>
                </c:pt>
                <c:pt idx="199">
                  <c:v>115.37978436194135</c:v>
                </c:pt>
                <c:pt idx="200">
                  <c:v>115.66733064311971</c:v>
                </c:pt>
                <c:pt idx="201">
                  <c:v>116.70975043221496</c:v>
                </c:pt>
                <c:pt idx="202">
                  <c:v>117.60300100277721</c:v>
                </c:pt>
                <c:pt idx="203">
                  <c:v>115.86401439471442</c:v>
                </c:pt>
                <c:pt idx="204">
                  <c:v>115.68146616154056</c:v>
                </c:pt>
                <c:pt idx="205">
                  <c:v>118.20915117758446</c:v>
                </c:pt>
                <c:pt idx="206">
                  <c:v>118.57971073449885</c:v>
                </c:pt>
                <c:pt idx="207">
                  <c:v>119.27552500138978</c:v>
                </c:pt>
                <c:pt idx="208">
                  <c:v>116.86545134255373</c:v>
                </c:pt>
                <c:pt idx="209">
                  <c:v>119.79803517186043</c:v>
                </c:pt>
                <c:pt idx="210">
                  <c:v>119.99629288618546</c:v>
                </c:pt>
                <c:pt idx="211">
                  <c:v>119.78028999080638</c:v>
                </c:pt>
                <c:pt idx="212">
                  <c:v>120.05184262486924</c:v>
                </c:pt>
                <c:pt idx="213">
                  <c:v>122.17003488295563</c:v>
                </c:pt>
                <c:pt idx="214">
                  <c:v>124.19148254196499</c:v>
                </c:pt>
                <c:pt idx="215">
                  <c:v>126.78452999540795</c:v>
                </c:pt>
                <c:pt idx="216">
                  <c:v>128.81966344868439</c:v>
                </c:pt>
                <c:pt idx="217">
                  <c:v>128.40513086835401</c:v>
                </c:pt>
                <c:pt idx="218">
                  <c:v>129.51439505511459</c:v>
                </c:pt>
                <c:pt idx="219">
                  <c:v>128.91801977844239</c:v>
                </c:pt>
                <c:pt idx="220">
                  <c:v>129.76992219059019</c:v>
                </c:pt>
                <c:pt idx="221">
                  <c:v>128.76580308567372</c:v>
                </c:pt>
                <c:pt idx="222">
                  <c:v>129.39257123150233</c:v>
                </c:pt>
                <c:pt idx="223">
                  <c:v>131.40245308813738</c:v>
                </c:pt>
                <c:pt idx="224">
                  <c:v>132.32421696280679</c:v>
                </c:pt>
                <c:pt idx="225">
                  <c:v>131.67497852029399</c:v>
                </c:pt>
                <c:pt idx="226">
                  <c:v>132.25697372729871</c:v>
                </c:pt>
                <c:pt idx="227">
                  <c:v>131.6778569374093</c:v>
                </c:pt>
                <c:pt idx="228">
                  <c:v>132.58693213764161</c:v>
                </c:pt>
                <c:pt idx="229">
                  <c:v>132.88636547720401</c:v>
                </c:pt>
                <c:pt idx="230">
                  <c:v>133.94255866128725</c:v>
                </c:pt>
                <c:pt idx="231">
                  <c:v>137.31936840160631</c:v>
                </c:pt>
                <c:pt idx="232">
                  <c:v>138.15462213339151</c:v>
                </c:pt>
                <c:pt idx="233">
                  <c:v>137.7849662705832</c:v>
                </c:pt>
                <c:pt idx="234">
                  <c:v>138.71637269600305</c:v>
                </c:pt>
                <c:pt idx="235">
                  <c:v>140.17973695803909</c:v>
                </c:pt>
                <c:pt idx="236">
                  <c:v>140.9579880888827</c:v>
                </c:pt>
                <c:pt idx="237">
                  <c:v>140.2765331340002</c:v>
                </c:pt>
                <c:pt idx="238">
                  <c:v>142.21908304240335</c:v>
                </c:pt>
                <c:pt idx="239">
                  <c:v>142.29323491956222</c:v>
                </c:pt>
                <c:pt idx="240">
                  <c:v>145.2761045889003</c:v>
                </c:pt>
                <c:pt idx="241">
                  <c:v>146.36511786202794</c:v>
                </c:pt>
                <c:pt idx="242">
                  <c:v>146.04823932586308</c:v>
                </c:pt>
                <c:pt idx="243">
                  <c:v>146.75390482419425</c:v>
                </c:pt>
                <c:pt idx="244">
                  <c:v>150.84715813805855</c:v>
                </c:pt>
                <c:pt idx="245">
                  <c:v>150.63571581441508</c:v>
                </c:pt>
                <c:pt idx="246">
                  <c:v>152.45258742717976</c:v>
                </c:pt>
                <c:pt idx="247">
                  <c:v>152.89972453856296</c:v>
                </c:pt>
                <c:pt idx="248">
                  <c:v>152.9692695410603</c:v>
                </c:pt>
                <c:pt idx="249">
                  <c:v>153.46501567327829</c:v>
                </c:pt>
                <c:pt idx="250">
                  <c:v>151.50843080119077</c:v>
                </c:pt>
                <c:pt idx="251">
                  <c:v>153.41310803063527</c:v>
                </c:pt>
                <c:pt idx="252">
                  <c:v>154.07215521105996</c:v>
                </c:pt>
                <c:pt idx="253">
                  <c:v>155.0648364241527</c:v>
                </c:pt>
                <c:pt idx="254">
                  <c:v>154.72273957529114</c:v>
                </c:pt>
                <c:pt idx="255">
                  <c:v>154.52336372586186</c:v>
                </c:pt>
                <c:pt idx="256">
                  <c:v>155.687933525825</c:v>
                </c:pt>
                <c:pt idx="257">
                  <c:v>157.28969229837318</c:v>
                </c:pt>
                <c:pt idx="258">
                  <c:v>160.69407832870937</c:v>
                </c:pt>
                <c:pt idx="259">
                  <c:v>163.07754632170082</c:v>
                </c:pt>
                <c:pt idx="260">
                  <c:v>166.15396967705396</c:v>
                </c:pt>
                <c:pt idx="261">
                  <c:v>168.66154529325831</c:v>
                </c:pt>
                <c:pt idx="262">
                  <c:v>169.96487613347094</c:v>
                </c:pt>
                <c:pt idx="263">
                  <c:v>170.99387122469059</c:v>
                </c:pt>
              </c:numCache>
            </c:numRef>
          </c:val>
          <c:smooth val="0"/>
        </c:ser>
        <c:dLbls>
          <c:showLegendKey val="0"/>
          <c:showVal val="0"/>
          <c:showCatName val="0"/>
          <c:showSerName val="0"/>
          <c:showPercent val="0"/>
          <c:showBubbleSize val="0"/>
        </c:dLbls>
        <c:marker val="1"/>
        <c:smooth val="0"/>
        <c:axId val="580389496"/>
        <c:axId val="580389888"/>
      </c:lineChart>
      <c:catAx>
        <c:axId val="580389496"/>
        <c:scaling>
          <c:orientation val="minMax"/>
        </c:scaling>
        <c:delete val="0"/>
        <c:axPos val="b"/>
        <c:numFmt formatCode="m/d/yyyy" sourceLinked="1"/>
        <c:majorTickMark val="out"/>
        <c:minorTickMark val="none"/>
        <c:tickLblPos val="nextTo"/>
        <c:txPr>
          <a:bodyPr rot="-5400000" vert="horz"/>
          <a:lstStyle/>
          <a:p>
            <a:pPr>
              <a:defRPr/>
            </a:pPr>
            <a:endParaRPr lang="zh-CN"/>
          </a:p>
        </c:txPr>
        <c:crossAx val="580389888"/>
        <c:crosses val="autoZero"/>
        <c:auto val="0"/>
        <c:lblAlgn val="ctr"/>
        <c:lblOffset val="100"/>
        <c:noMultiLvlLbl val="1"/>
      </c:catAx>
      <c:valAx>
        <c:axId val="580389888"/>
        <c:scaling>
          <c:orientation val="minMax"/>
          <c:min val="80"/>
        </c:scaling>
        <c:delete val="0"/>
        <c:axPos val="l"/>
        <c:majorGridlines/>
        <c:numFmt formatCode="0.00" sourceLinked="1"/>
        <c:majorTickMark val="out"/>
        <c:minorTickMark val="none"/>
        <c:tickLblPos val="nextTo"/>
        <c:crossAx val="580389496"/>
        <c:crosses val="autoZero"/>
        <c:crossBetween val="between"/>
      </c:valAx>
      <c:valAx>
        <c:axId val="580390280"/>
        <c:scaling>
          <c:orientation val="minMax"/>
          <c:min val="2000"/>
        </c:scaling>
        <c:delete val="0"/>
        <c:axPos val="r"/>
        <c:numFmt formatCode="0.00" sourceLinked="1"/>
        <c:majorTickMark val="out"/>
        <c:minorTickMark val="none"/>
        <c:tickLblPos val="nextTo"/>
        <c:crossAx val="580390672"/>
        <c:crosses val="max"/>
        <c:crossBetween val="between"/>
      </c:valAx>
      <c:dateAx>
        <c:axId val="580390672"/>
        <c:scaling>
          <c:orientation val="minMax"/>
        </c:scaling>
        <c:delete val="1"/>
        <c:axPos val="b"/>
        <c:numFmt formatCode="m/d/yyyy" sourceLinked="1"/>
        <c:majorTickMark val="out"/>
        <c:minorTickMark val="none"/>
        <c:tickLblPos val="nextTo"/>
        <c:crossAx val="580390280"/>
        <c:crosses val="autoZero"/>
        <c:auto val="1"/>
        <c:lblOffset val="100"/>
        <c:baseTimeUnit val="days"/>
        <c:majorUnit val="1"/>
        <c:minorUnit val="1"/>
      </c:dateAx>
    </c:plotArea>
    <c:legend>
      <c:legendPos val="t"/>
      <c:layout>
        <c:manualLayout>
          <c:xMode val="edge"/>
          <c:yMode val="edge"/>
          <c:x val="0.24138394819936848"/>
          <c:y val="5.8732020199602712E-2"/>
          <c:w val="0.48121827411167512"/>
          <c:h val="7.3284350094536058E-2"/>
        </c:manualLayout>
      </c:layout>
      <c:overlay val="1"/>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jpeg"/><Relationship Id="rId1" Type="http://schemas.openxmlformats.org/officeDocument/2006/relationships/hyperlink" Target="#&#21326;&#34701;&#34892;&#19994;&#21608;&#25253;!A1"/></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676275</xdr:colOff>
      <xdr:row>15</xdr:row>
      <xdr:rowOff>38100</xdr:rowOff>
    </xdr:from>
    <xdr:to>
      <xdr:col>9</xdr:col>
      <xdr:colOff>971550</xdr:colOff>
      <xdr:row>25</xdr:row>
      <xdr:rowOff>38100</xdr:rowOff>
    </xdr:to>
    <xdr:graphicFrame macro="">
      <xdr:nvGraphicFramePr>
        <xdr:cNvPr id="2" name="图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13</xdr:row>
      <xdr:rowOff>0</xdr:rowOff>
    </xdr:from>
    <xdr:to>
      <xdr:col>6</xdr:col>
      <xdr:colOff>676275</xdr:colOff>
      <xdr:row>46</xdr:row>
      <xdr:rowOff>0</xdr:rowOff>
    </xdr:to>
    <xdr:sp macro="" textlink="">
      <xdr:nvSpPr>
        <xdr:cNvPr id="3" name="TextBox 4"/>
        <xdr:cNvSpPr txBox="1">
          <a:spLocks noChangeArrowheads="1"/>
        </xdr:cNvSpPr>
      </xdr:nvSpPr>
      <xdr:spPr bwMode="auto">
        <a:xfrm>
          <a:off x="9525" y="2019300"/>
          <a:ext cx="4781550" cy="73437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zh-CN" altLang="en-US" sz="1100" b="1" i="0" u="none" strike="noStrike" baseline="0">
              <a:solidFill>
                <a:srgbClr val="000000"/>
              </a:solidFill>
              <a:latin typeface="楷体_GB2312" pitchFamily="49" charset="-122"/>
              <a:ea typeface="楷体_GB2312" pitchFamily="49" charset="-122"/>
            </a:rPr>
            <a:t>主要逻辑：</a:t>
          </a:r>
          <a:endParaRPr lang="en-US" altLang="zh-CN" sz="1100" b="1" i="0" u="none" strike="noStrike" baseline="0">
            <a:solidFill>
              <a:srgbClr val="000000"/>
            </a:solidFill>
            <a:latin typeface="楷体_GB2312" pitchFamily="49" charset="-122"/>
            <a:ea typeface="楷体_GB2312" pitchFamily="49" charset="-122"/>
          </a:endParaRPr>
        </a:p>
        <a:p>
          <a:pPr algn="l" rtl="0">
            <a:defRPr sz="1000"/>
          </a:pPr>
          <a:endParaRPr lang="en-US" altLang="zh-CN" sz="1100" b="1" i="0" u="none" strike="noStrike" baseline="0">
            <a:solidFill>
              <a:srgbClr val="000000"/>
            </a:solidFill>
            <a:latin typeface="楷体_GB2312" pitchFamily="49" charset="-122"/>
            <a:ea typeface="楷体_GB2312" pitchFamily="49" charset="-122"/>
          </a:endParaRPr>
        </a:p>
        <a:p>
          <a:pPr algn="l" rtl="0">
            <a:defRPr sz="1000"/>
          </a:pPr>
          <a:r>
            <a:rPr lang="zh-CN" altLang="en-US" sz="1100" b="0" i="0" u="none" strike="noStrike" baseline="0">
              <a:solidFill>
                <a:srgbClr val="000000"/>
              </a:solidFill>
              <a:latin typeface="楷体_GB2312" pitchFamily="49" charset="-122"/>
              <a:ea typeface="楷体_GB2312" pitchFamily="49" charset="-122"/>
            </a:rPr>
            <a:t>我们重点关注新三板市场的更新动态</a:t>
          </a:r>
          <a:endParaRPr lang="en-US" altLang="zh-CN" sz="1100" b="0" i="0" u="none" strike="noStrike" baseline="0">
            <a:solidFill>
              <a:srgbClr val="000000"/>
            </a:solidFill>
            <a:latin typeface="楷体_GB2312" pitchFamily="49" charset="-122"/>
            <a:ea typeface="楷体_GB2312" pitchFamily="49" charset="-122"/>
          </a:endParaRPr>
        </a:p>
        <a:p>
          <a:pPr algn="l" rtl="0">
            <a:defRPr sz="1000"/>
          </a:pPr>
          <a:endParaRPr lang="en-US" altLang="zh-CN" sz="1100" b="0" i="0" u="none" strike="noStrike" baseline="0">
            <a:solidFill>
              <a:srgbClr val="000000"/>
            </a:solidFill>
            <a:latin typeface="楷体_GB2312" pitchFamily="49" charset="-122"/>
            <a:ea typeface="楷体_GB2312" pitchFamily="49" charset="-122"/>
          </a:endParaRPr>
        </a:p>
        <a:p>
          <a:pPr algn="l" rtl="0">
            <a:defRPr sz="1000"/>
          </a:pPr>
          <a:r>
            <a:rPr lang="en-US" altLang="zh-CN" sz="1100" b="0" i="0" u="none" strike="noStrike" baseline="0">
              <a:solidFill>
                <a:srgbClr val="000000"/>
              </a:solidFill>
              <a:latin typeface="楷体_GB2312" pitchFamily="49" charset="-122"/>
              <a:ea typeface="楷体_GB2312" pitchFamily="49" charset="-122"/>
            </a:rPr>
            <a:t>    1</a:t>
          </a:r>
          <a:r>
            <a:rPr lang="zh-CN" altLang="en-US" sz="1100" b="0" i="0" u="none" strike="noStrike" baseline="0">
              <a:solidFill>
                <a:srgbClr val="000000"/>
              </a:solidFill>
              <a:latin typeface="楷体_GB2312" pitchFamily="49" charset="-122"/>
              <a:ea typeface="楷体_GB2312" pitchFamily="49" charset="-122"/>
            </a:rPr>
            <a:t>、本周内新挂牌公司</a:t>
          </a:r>
          <a:endParaRPr lang="en-US" altLang="zh-CN" sz="1100" b="0" i="0" u="none" strike="noStrike" baseline="0">
            <a:solidFill>
              <a:srgbClr val="000000"/>
            </a:solidFill>
            <a:latin typeface="楷体_GB2312" pitchFamily="49" charset="-122"/>
            <a:ea typeface="楷体_GB2312" pitchFamily="49" charset="-122"/>
          </a:endParaRPr>
        </a:p>
        <a:p>
          <a:pPr algn="l" rtl="0">
            <a:lnSpc>
              <a:spcPct val="150000"/>
            </a:lnSpc>
            <a:defRPr sz="1000"/>
          </a:pPr>
          <a:r>
            <a:rPr lang="en-US" altLang="zh-CN" sz="1100" b="0" i="0" u="none" strike="noStrike" baseline="0">
              <a:solidFill>
                <a:srgbClr val="000000"/>
              </a:solidFill>
              <a:latin typeface="楷体_GB2312" pitchFamily="49" charset="-122"/>
              <a:ea typeface="楷体_GB2312" pitchFamily="49" charset="-122"/>
            </a:rPr>
            <a:t>    2</a:t>
          </a:r>
          <a:r>
            <a:rPr lang="zh-CN" altLang="en-US" sz="1100" b="0" i="0" u="none" strike="noStrike" baseline="0">
              <a:solidFill>
                <a:srgbClr val="000000"/>
              </a:solidFill>
              <a:latin typeface="楷体_GB2312" pitchFamily="49" charset="-122"/>
              <a:ea typeface="楷体_GB2312" pitchFamily="49" charset="-122"/>
            </a:rPr>
            <a:t>、本周内新做市企业</a:t>
          </a:r>
          <a:endParaRPr lang="en-US" altLang="zh-CN" sz="1100" b="0" i="0" u="none" strike="noStrike" baseline="0">
            <a:solidFill>
              <a:srgbClr val="000000"/>
            </a:solidFill>
            <a:latin typeface="楷体_GB2312" pitchFamily="49" charset="-122"/>
            <a:ea typeface="楷体_GB2312" pitchFamily="49" charset="-122"/>
          </a:endParaRPr>
        </a:p>
        <a:p>
          <a:pPr algn="l" rtl="0">
            <a:lnSpc>
              <a:spcPct val="150000"/>
            </a:lnSpc>
            <a:defRPr sz="1000"/>
          </a:pPr>
          <a:r>
            <a:rPr lang="en-US" altLang="zh-CN" sz="1100" b="0" i="0" u="none" strike="noStrike" baseline="0">
              <a:solidFill>
                <a:srgbClr val="000000"/>
              </a:solidFill>
              <a:latin typeface="楷体_GB2312" pitchFamily="49" charset="-122"/>
              <a:ea typeface="楷体_GB2312" pitchFamily="49" charset="-122"/>
            </a:rPr>
            <a:t>    3</a:t>
          </a:r>
          <a:r>
            <a:rPr lang="zh-CN" altLang="en-US" sz="1100" b="0" i="0" u="none" strike="noStrike" baseline="0">
              <a:solidFill>
                <a:srgbClr val="000000"/>
              </a:solidFill>
              <a:latin typeface="楷体_GB2312" pitchFamily="49" charset="-122"/>
              <a:ea typeface="楷体_GB2312" pitchFamily="49" charset="-122"/>
            </a:rPr>
            <a:t>、本周内新增加做市商的企业</a:t>
          </a:r>
          <a:endParaRPr lang="en-US" altLang="zh-CN" sz="1100" b="0" i="0" u="none" strike="noStrike" baseline="0">
            <a:solidFill>
              <a:srgbClr val="000000"/>
            </a:solidFill>
            <a:latin typeface="楷体_GB2312" pitchFamily="49" charset="-122"/>
            <a:ea typeface="楷体_GB2312" pitchFamily="49" charset="-122"/>
          </a:endParaRPr>
        </a:p>
        <a:p>
          <a:pPr algn="l" rtl="0">
            <a:lnSpc>
              <a:spcPct val="150000"/>
            </a:lnSpc>
            <a:defRPr sz="1000"/>
          </a:pPr>
          <a:r>
            <a:rPr lang="en-US" altLang="zh-CN" sz="1100" b="0" i="0" u="none" strike="noStrike" baseline="0">
              <a:solidFill>
                <a:srgbClr val="000000"/>
              </a:solidFill>
              <a:latin typeface="楷体_GB2312" pitchFamily="49" charset="-122"/>
              <a:ea typeface="楷体_GB2312" pitchFamily="49" charset="-122"/>
            </a:rPr>
            <a:t>    4</a:t>
          </a:r>
          <a:r>
            <a:rPr lang="zh-CN" altLang="en-US" sz="1100" b="0" i="0" u="none" strike="noStrike" baseline="0">
              <a:solidFill>
                <a:srgbClr val="000000"/>
              </a:solidFill>
              <a:latin typeface="楷体_GB2312" pitchFamily="49" charset="-122"/>
              <a:ea typeface="楷体_GB2312" pitchFamily="49" charset="-122"/>
            </a:rPr>
            <a:t>、本周内挂牌公司定向增发情况</a:t>
          </a:r>
          <a:endParaRPr lang="en-US" altLang="zh-CN" sz="1100" b="0" i="0" u="none" strike="noStrike" baseline="0">
            <a:solidFill>
              <a:srgbClr val="000000"/>
            </a:solidFill>
            <a:latin typeface="楷体_GB2312" pitchFamily="49" charset="-122"/>
            <a:ea typeface="楷体_GB2312" pitchFamily="49" charset="-122"/>
          </a:endParaRPr>
        </a:p>
        <a:p>
          <a:pPr algn="l" rtl="0">
            <a:lnSpc>
              <a:spcPct val="150000"/>
            </a:lnSpc>
            <a:defRPr sz="1000"/>
          </a:pPr>
          <a:r>
            <a:rPr lang="en-US" altLang="zh-CN" sz="1100" b="0" i="0" u="none" strike="noStrike" baseline="0">
              <a:solidFill>
                <a:srgbClr val="000000"/>
              </a:solidFill>
              <a:latin typeface="楷体_GB2312" pitchFamily="49" charset="-122"/>
              <a:ea typeface="楷体_GB2312" pitchFamily="49" charset="-122"/>
            </a:rPr>
            <a:t>    5</a:t>
          </a:r>
          <a:r>
            <a:rPr lang="zh-CN" altLang="en-US" sz="1100" b="0" i="0" u="none" strike="noStrike" baseline="0">
              <a:solidFill>
                <a:srgbClr val="000000"/>
              </a:solidFill>
              <a:latin typeface="楷体_GB2312" pitchFamily="49" charset="-122"/>
              <a:ea typeface="楷体_GB2312" pitchFamily="49" charset="-122"/>
            </a:rPr>
            <a:t>、行情指标及业内新闻</a:t>
          </a:r>
          <a:endParaRPr lang="en-US" altLang="zh-CN" sz="1100" b="0" i="0" u="none" strike="noStrike" baseline="0">
            <a:solidFill>
              <a:srgbClr val="000000"/>
            </a:solidFill>
            <a:latin typeface="楷体_GB2312" pitchFamily="49" charset="-122"/>
            <a:ea typeface="楷体_GB2312" pitchFamily="49" charset="-122"/>
          </a:endParaRPr>
        </a:p>
        <a:p>
          <a:pPr algn="l" rtl="0">
            <a:lnSpc>
              <a:spcPct val="150000"/>
            </a:lnSpc>
            <a:defRPr sz="1000"/>
          </a:pPr>
          <a:endParaRPr lang="zh-CN" altLang="en-US" sz="1100" b="0" i="0" u="none" strike="noStrike" baseline="0">
            <a:solidFill>
              <a:srgbClr val="000000"/>
            </a:solidFill>
            <a:latin typeface="楷体_GB2312" pitchFamily="49" charset="-122"/>
            <a:ea typeface="楷体_GB2312" pitchFamily="49" charset="-122"/>
          </a:endParaRPr>
        </a:p>
      </xdr:txBody>
    </xdr:sp>
    <xdr:clientData/>
  </xdr:twoCellAnchor>
  <xdr:twoCellAnchor>
    <xdr:from>
      <xdr:col>0</xdr:col>
      <xdr:colOff>28575</xdr:colOff>
      <xdr:row>0</xdr:row>
      <xdr:rowOff>85725</xdr:rowOff>
    </xdr:from>
    <xdr:to>
      <xdr:col>2</xdr:col>
      <xdr:colOff>209550</xdr:colOff>
      <xdr:row>2</xdr:row>
      <xdr:rowOff>142875</xdr:rowOff>
    </xdr:to>
    <xdr:pic>
      <xdr:nvPicPr>
        <xdr:cNvPr id="4" name="图片 1"/>
        <xdr:cNvPicPr>
          <a:picLocks noChangeAspect="1" noChangeArrowheads="1"/>
        </xdr:cNvPicPr>
      </xdr:nvPicPr>
      <xdr:blipFill>
        <a:blip xmlns:r="http://schemas.openxmlformats.org/officeDocument/2006/relationships" r:embed="rId2" cstate="print"/>
        <a:srcRect/>
        <a:stretch>
          <a:fillRect/>
        </a:stretch>
      </xdr:blipFill>
      <xdr:spPr bwMode="auto">
        <a:xfrm>
          <a:off x="28575" y="85725"/>
          <a:ext cx="1552575" cy="419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114300</xdr:rowOff>
    </xdr:from>
    <xdr:to>
      <xdr:col>2</xdr:col>
      <xdr:colOff>476250</xdr:colOff>
      <xdr:row>3</xdr:row>
      <xdr:rowOff>19050</xdr:rowOff>
    </xdr:to>
    <xdr:pic>
      <xdr:nvPicPr>
        <xdr:cNvPr id="2" name="图片 1"/>
        <xdr:cNvPicPr>
          <a:picLocks noChangeAspect="1" noChangeArrowheads="1"/>
        </xdr:cNvPicPr>
      </xdr:nvPicPr>
      <xdr:blipFill>
        <a:blip xmlns:r="http://schemas.openxmlformats.org/officeDocument/2006/relationships" r:embed="rId1" cstate="print"/>
        <a:srcRect/>
        <a:stretch>
          <a:fillRect/>
        </a:stretch>
      </xdr:blipFill>
      <xdr:spPr bwMode="auto">
        <a:xfrm>
          <a:off x="9525" y="114300"/>
          <a:ext cx="1504950" cy="4191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114300</xdr:rowOff>
    </xdr:from>
    <xdr:to>
      <xdr:col>2</xdr:col>
      <xdr:colOff>476250</xdr:colOff>
      <xdr:row>3</xdr:row>
      <xdr:rowOff>19050</xdr:rowOff>
    </xdr:to>
    <xdr:pic>
      <xdr:nvPicPr>
        <xdr:cNvPr id="2" name="图片 1"/>
        <xdr:cNvPicPr>
          <a:picLocks noChangeAspect="1" noChangeArrowheads="1"/>
        </xdr:cNvPicPr>
      </xdr:nvPicPr>
      <xdr:blipFill>
        <a:blip xmlns:r="http://schemas.openxmlformats.org/officeDocument/2006/relationships" r:embed="rId1" cstate="print"/>
        <a:srcRect/>
        <a:stretch>
          <a:fillRect/>
        </a:stretch>
      </xdr:blipFill>
      <xdr:spPr bwMode="auto">
        <a:xfrm>
          <a:off x="9525" y="114300"/>
          <a:ext cx="1504950" cy="4191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114300</xdr:rowOff>
    </xdr:from>
    <xdr:to>
      <xdr:col>2</xdr:col>
      <xdr:colOff>476250</xdr:colOff>
      <xdr:row>3</xdr:row>
      <xdr:rowOff>19050</xdr:rowOff>
    </xdr:to>
    <xdr:pic>
      <xdr:nvPicPr>
        <xdr:cNvPr id="2" name="图片 1"/>
        <xdr:cNvPicPr>
          <a:picLocks noChangeAspect="1" noChangeArrowheads="1"/>
        </xdr:cNvPicPr>
      </xdr:nvPicPr>
      <xdr:blipFill>
        <a:blip xmlns:r="http://schemas.openxmlformats.org/officeDocument/2006/relationships" r:embed="rId1" cstate="print"/>
        <a:srcRect/>
        <a:stretch>
          <a:fillRect/>
        </a:stretch>
      </xdr:blipFill>
      <xdr:spPr bwMode="auto">
        <a:xfrm>
          <a:off x="9525" y="114300"/>
          <a:ext cx="1504950" cy="4191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114300</xdr:rowOff>
    </xdr:from>
    <xdr:to>
      <xdr:col>2</xdr:col>
      <xdr:colOff>476250</xdr:colOff>
      <xdr:row>3</xdr:row>
      <xdr:rowOff>19050</xdr:rowOff>
    </xdr:to>
    <xdr:pic>
      <xdr:nvPicPr>
        <xdr:cNvPr id="2" name="图片 1"/>
        <xdr:cNvPicPr>
          <a:picLocks noChangeAspect="1" noChangeArrowheads="1"/>
        </xdr:cNvPicPr>
      </xdr:nvPicPr>
      <xdr:blipFill>
        <a:blip xmlns:r="http://schemas.openxmlformats.org/officeDocument/2006/relationships" r:embed="rId1" cstate="print"/>
        <a:srcRect/>
        <a:stretch>
          <a:fillRect/>
        </a:stretch>
      </xdr:blipFill>
      <xdr:spPr bwMode="auto">
        <a:xfrm>
          <a:off x="9525" y="114300"/>
          <a:ext cx="1504950" cy="4191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xdr:col>
      <xdr:colOff>590550</xdr:colOff>
      <xdr:row>2</xdr:row>
      <xdr:rowOff>148017</xdr:rowOff>
    </xdr:to>
    <xdr:pic>
      <xdr:nvPicPr>
        <xdr:cNvPr id="2" name="图片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625" y="66675"/>
          <a:ext cx="1571625" cy="424242"/>
        </a:xfrm>
        <a:prstGeom prst="rect">
          <a:avLst/>
        </a:prstGeom>
        <a:noFill/>
        <a:ln w="9525">
          <a:noFill/>
          <a:miter lim="800000"/>
          <a:headEnd/>
          <a:tailEnd/>
        </a:ln>
      </xdr:spPr>
    </xdr:pic>
    <xdr:clientData/>
  </xdr:twoCellAnchor>
  <xdr:twoCellAnchor>
    <xdr:from>
      <xdr:col>0</xdr:col>
      <xdr:colOff>0</xdr:colOff>
      <xdr:row>6</xdr:row>
      <xdr:rowOff>66675</xdr:rowOff>
    </xdr:from>
    <xdr:to>
      <xdr:col>5</xdr:col>
      <xdr:colOff>304800</xdr:colOff>
      <xdr:row>24</xdr:row>
      <xdr:rowOff>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57150</xdr:rowOff>
    </xdr:from>
    <xdr:to>
      <xdr:col>2</xdr:col>
      <xdr:colOff>152400</xdr:colOff>
      <xdr:row>2</xdr:row>
      <xdr:rowOff>133350</xdr:rowOff>
    </xdr:to>
    <xdr:pic>
      <xdr:nvPicPr>
        <xdr:cNvPr id="2" name="图片 1"/>
        <xdr:cNvPicPr>
          <a:picLocks noChangeAspect="1" noChangeArrowheads="1"/>
        </xdr:cNvPicPr>
      </xdr:nvPicPr>
      <xdr:blipFill>
        <a:blip xmlns:r="http://schemas.openxmlformats.org/officeDocument/2006/relationships" r:embed="rId1" cstate="print"/>
        <a:srcRect/>
        <a:stretch>
          <a:fillRect/>
        </a:stretch>
      </xdr:blipFill>
      <xdr:spPr bwMode="auto">
        <a:xfrm>
          <a:off x="19050" y="57150"/>
          <a:ext cx="1504950" cy="4191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14</xdr:row>
      <xdr:rowOff>1</xdr:rowOff>
    </xdr:from>
    <xdr:to>
      <xdr:col>10</xdr:col>
      <xdr:colOff>0</xdr:colOff>
      <xdr:row>39</xdr:row>
      <xdr:rowOff>19050</xdr:rowOff>
    </xdr:to>
    <xdr:sp macro="" textlink="">
      <xdr:nvSpPr>
        <xdr:cNvPr id="2" name="TextBox 4"/>
        <xdr:cNvSpPr txBox="1">
          <a:spLocks noChangeArrowheads="1"/>
        </xdr:cNvSpPr>
      </xdr:nvSpPr>
      <xdr:spPr bwMode="auto">
        <a:xfrm>
          <a:off x="9525" y="3276601"/>
          <a:ext cx="6981825" cy="447674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信息披露和免责声明</a:t>
          </a:r>
        </a:p>
        <a:p>
          <a:pPr algn="l" rtl="0">
            <a:defRPr sz="1000"/>
          </a:pPr>
          <a:endParaRPr lang="zh-CN" altLang="en-US" sz="1000" b="0" i="0" u="none" strike="noStrike" baseline="0">
            <a:solidFill>
              <a:srgbClr val="000000"/>
            </a:solidFill>
            <a:latin typeface="宋体"/>
            <a:ea typeface="宋体"/>
          </a:endParaRPr>
        </a:p>
        <a:p>
          <a:pPr algn="l" rtl="0">
            <a:defRPr sz="1000"/>
          </a:pPr>
          <a:r>
            <a:rPr lang="zh-CN" altLang="en-US" sz="1000" b="0" i="0" u="none" strike="noStrike" baseline="0">
              <a:solidFill>
                <a:srgbClr val="000000"/>
              </a:solidFill>
              <a:latin typeface="宋体"/>
              <a:ea typeface="宋体"/>
            </a:rPr>
            <a:t>宋蕊，在此声明，本人具有中国证券业协会授予的证券投资咨询执业资格并注册为证券分析师，以勤勉的职业态度，独立、客观地出具本报告。本报告清晰准确地反映了本人的研究观点。本人不曾因，不因，也将不会因本报告中的具体推荐意见或观点而直接或间接收到任何形式的补偿等。华融证券股份有限公司（已具备中国证监会批复的证券投资咨询业务资格）已在知晓范围内按照相关法律规定履行披露义务。华融证券股份有限公司（以下简称本公司）的资产管理和证券自营部门以及其他投资业务部门可能独立做出与本报告中的意见和建议不一致的投资决策。本报告仅提供给本公司客户有偿使用。本公司不会因接收人收到本报告而视其为客户。本公司会授权相关媒体刊登研究报告，但相关媒体客户并不视为本公司客户。本报告版权归本公司所有。未获得本公司书面授权，任何人不得对本报告进行任何形式的发布、复制、传播，不得以任何形式侵害该报告版权及所有相关权利。本报告中的信息、建议等均仅供本公司客户参考之用，不构成所述证券买卖的出价或征价。本报告并未考虑到客户的具体投资目的、财务状况以及特定需求，在任何时候均不构成对任何人的个人推荐。客户应当对本报告中的信息和意见进行独立评估，并应同时考量各自的投资目的、财务状况和特定需求，必要时可就研究报告相关问题咨询本公司的投资顾问。本公司市场研究部及其分析师认为本报告所载资料来源可靠，但本公司对这些信息的准确性和完整性均不作任何保证，也不承担任何投资者因使用本报告而产生的任何责任。本公司及其关联方可能会持有报告中提到的公司所发行的证券并进行交易，还可能为这些公司提供投资银行服务或其他服务，敬请投资者注意可能存在的利益冲突及由此造成的对本报告客观性的影响。</a:t>
          </a:r>
        </a:p>
        <a:p>
          <a:pPr algn="l" rtl="0">
            <a:defRPr sz="1000"/>
          </a:pPr>
          <a:endParaRPr lang="zh-CN" altLang="en-US" sz="1000" b="0" i="0" u="none" strike="noStrike" baseline="0">
            <a:solidFill>
              <a:srgbClr val="000000"/>
            </a:solidFill>
            <a:latin typeface="宋体"/>
            <a:ea typeface="宋体"/>
          </a:endParaRPr>
        </a:p>
        <a:p>
          <a:pPr algn="l" rtl="0">
            <a:defRPr sz="1000"/>
          </a:pPr>
          <a:endParaRPr lang="zh-CN" altLang="en-US" sz="1000" b="0" i="0" u="none" strike="noStrike" baseline="0">
            <a:solidFill>
              <a:srgbClr val="000000"/>
            </a:solidFill>
            <a:latin typeface="宋体"/>
            <a:ea typeface="宋体"/>
          </a:endParaRPr>
        </a:p>
        <a:p>
          <a:pPr algn="l" rtl="0">
            <a:defRPr sz="1000"/>
          </a:pPr>
          <a:endParaRPr lang="zh-CN" altLang="en-US" sz="1000" b="0" i="0" u="none" strike="noStrike" baseline="0">
            <a:solidFill>
              <a:srgbClr val="000000"/>
            </a:solidFill>
            <a:latin typeface="宋体"/>
            <a:ea typeface="宋体"/>
          </a:endParaRPr>
        </a:p>
        <a:p>
          <a:pPr algn="l" rtl="0">
            <a:defRPr sz="1000"/>
          </a:pPr>
          <a:r>
            <a:rPr lang="zh-CN" altLang="en-US" sz="1000" b="1" i="0" u="none" strike="noStrike" baseline="0">
              <a:solidFill>
                <a:srgbClr val="000000"/>
              </a:solidFill>
              <a:latin typeface="宋体"/>
              <a:ea typeface="宋体"/>
            </a:rPr>
            <a:t>华融证券股份有限公司市场研究部</a:t>
          </a:r>
          <a:r>
            <a:rPr lang="zh-CN" altLang="en-US" sz="1000" b="1" i="0" u="none" strike="noStrike" baseline="0">
              <a:solidFill>
                <a:srgbClr val="000000"/>
              </a:solidFill>
              <a:latin typeface="Calibri"/>
              <a:cs typeface="Calibri"/>
            </a:rPr>
            <a:t> </a:t>
          </a:r>
          <a:endParaRPr lang="zh-CN" altLang="en-US" sz="1000" b="0" i="0" u="none" strike="noStrike" baseline="0">
            <a:solidFill>
              <a:srgbClr val="000000"/>
            </a:solidFill>
            <a:latin typeface="宋体"/>
            <a:ea typeface="宋体"/>
          </a:endParaRPr>
        </a:p>
        <a:p>
          <a:pPr algn="l" rtl="0">
            <a:defRPr sz="1000"/>
          </a:pPr>
          <a:r>
            <a:rPr lang="zh-CN" altLang="en-US" sz="1000" b="0" i="0" u="none" strike="noStrike" baseline="0">
              <a:solidFill>
                <a:srgbClr val="000000"/>
              </a:solidFill>
              <a:latin typeface="宋体"/>
              <a:ea typeface="宋体"/>
            </a:rPr>
            <a:t>地址：北京市西城区金融大街</a:t>
          </a:r>
          <a:r>
            <a:rPr lang="en-US" altLang="zh-CN" sz="1000" b="0" i="0" u="none" strike="noStrike" baseline="0">
              <a:solidFill>
                <a:srgbClr val="000000"/>
              </a:solidFill>
              <a:latin typeface="Calibri"/>
              <a:cs typeface="Calibri"/>
            </a:rPr>
            <a:t>8</a:t>
          </a:r>
          <a:r>
            <a:rPr lang="zh-CN" altLang="en-US" sz="1000" b="0" i="0" u="none" strike="noStrike" baseline="0">
              <a:solidFill>
                <a:srgbClr val="000000"/>
              </a:solidFill>
              <a:latin typeface="宋体"/>
              <a:ea typeface="宋体"/>
            </a:rPr>
            <a:t>号</a:t>
          </a:r>
          <a:r>
            <a:rPr lang="en-US" altLang="zh-CN" sz="1000" b="0" i="0" u="none" strike="noStrike" baseline="0">
              <a:solidFill>
                <a:srgbClr val="000000"/>
              </a:solidFill>
              <a:latin typeface="Calibri"/>
              <a:cs typeface="Calibri"/>
            </a:rPr>
            <a:t>A</a:t>
          </a:r>
          <a:r>
            <a:rPr lang="zh-CN" altLang="en-US" sz="1000" b="0" i="0" u="none" strike="noStrike" baseline="0">
              <a:solidFill>
                <a:srgbClr val="000000"/>
              </a:solidFill>
              <a:latin typeface="宋体"/>
              <a:ea typeface="宋体"/>
            </a:rPr>
            <a:t>座</a:t>
          </a:r>
          <a:r>
            <a:rPr lang="en-US" altLang="zh-CN" sz="1000" b="0" i="0" u="none" strike="noStrike" baseline="0">
              <a:solidFill>
                <a:srgbClr val="000000"/>
              </a:solidFill>
              <a:latin typeface="Calibri"/>
              <a:cs typeface="Calibri"/>
            </a:rPr>
            <a:t>5</a:t>
          </a:r>
          <a:r>
            <a:rPr lang="zh-CN" altLang="en-US" sz="1000" b="0" i="0" u="none" strike="noStrike" baseline="0">
              <a:solidFill>
                <a:srgbClr val="000000"/>
              </a:solidFill>
              <a:latin typeface="宋体"/>
              <a:ea typeface="宋体"/>
            </a:rPr>
            <a:t>层</a:t>
          </a:r>
          <a:r>
            <a:rPr lang="zh-CN" altLang="en-US" sz="1000" b="0" i="0" u="none" strike="noStrike" baseline="0">
              <a:solidFill>
                <a:srgbClr val="000000"/>
              </a:solidFill>
              <a:latin typeface="Calibri"/>
              <a:cs typeface="Calibri"/>
            </a:rPr>
            <a:t> </a:t>
          </a:r>
          <a:r>
            <a:rPr lang="en-US" altLang="zh-CN" sz="1000" b="0" i="0" u="none" strike="noStrike" baseline="0">
              <a:solidFill>
                <a:srgbClr val="000000"/>
              </a:solidFill>
              <a:latin typeface="Calibri"/>
              <a:cs typeface="Calibri"/>
            </a:rPr>
            <a:t>(100033</a:t>
          </a:r>
          <a:r>
            <a:rPr lang="zh-CN" altLang="en-US" sz="1000" b="0" i="0" u="none" strike="noStrike" baseline="0">
              <a:solidFill>
                <a:srgbClr val="000000"/>
              </a:solidFill>
              <a:latin typeface="宋体"/>
              <a:ea typeface="宋体"/>
            </a:rPr>
            <a:t>）</a:t>
          </a:r>
        </a:p>
        <a:p>
          <a:pPr algn="l" rtl="0">
            <a:defRPr sz="1000"/>
          </a:pPr>
          <a:r>
            <a:rPr lang="zh-CN" altLang="en-US" sz="1000" b="0" i="0" u="none" strike="noStrike" baseline="0">
              <a:solidFill>
                <a:srgbClr val="000000"/>
              </a:solidFill>
              <a:latin typeface="宋体"/>
              <a:ea typeface="宋体"/>
            </a:rPr>
            <a:t>传真：</a:t>
          </a:r>
          <a:r>
            <a:rPr lang="en-US" altLang="zh-CN" sz="1000" b="0" i="0" u="none" strike="noStrike" baseline="0">
              <a:solidFill>
                <a:srgbClr val="000000"/>
              </a:solidFill>
              <a:latin typeface="Calibri"/>
              <a:cs typeface="Calibri"/>
            </a:rPr>
            <a:t>010</a:t>
          </a:r>
          <a:r>
            <a:rPr lang="zh-CN" altLang="en-US" sz="1000" b="0" i="0" u="none" strike="noStrike" baseline="0">
              <a:solidFill>
                <a:srgbClr val="000000"/>
              </a:solidFill>
              <a:latin typeface="宋体"/>
              <a:ea typeface="宋体"/>
            </a:rPr>
            <a:t>－</a:t>
          </a:r>
          <a:r>
            <a:rPr lang="en-US" altLang="zh-CN" sz="1000" b="0" i="0" u="none" strike="noStrike" baseline="0">
              <a:solidFill>
                <a:srgbClr val="000000"/>
              </a:solidFill>
              <a:latin typeface="Calibri"/>
              <a:cs typeface="Calibri"/>
            </a:rPr>
            <a:t>58568159       </a:t>
          </a:r>
          <a:r>
            <a:rPr lang="zh-CN" altLang="en-US" sz="1000" b="0" i="0" u="none" strike="noStrike" baseline="0">
              <a:solidFill>
                <a:srgbClr val="000000"/>
              </a:solidFill>
              <a:latin typeface="宋体"/>
              <a:ea typeface="宋体"/>
            </a:rPr>
            <a:t>网址：</a:t>
          </a:r>
          <a:r>
            <a:rPr lang="en-US" altLang="zh-CN" sz="1000" b="1" i="0" u="none" strike="noStrike" baseline="0">
              <a:solidFill>
                <a:srgbClr val="000000"/>
              </a:solidFill>
              <a:latin typeface="Calibri"/>
              <a:cs typeface="Calibri"/>
            </a:rPr>
            <a:t>www.hrsec.com.cn</a:t>
          </a:r>
          <a:endParaRPr lang="en-US" altLang="zh-CN" sz="1000" b="0" i="0" u="none" strike="noStrike" baseline="0">
            <a:solidFill>
              <a:srgbClr val="000000"/>
            </a:solidFill>
            <a:latin typeface="宋体"/>
            <a:ea typeface="宋体"/>
          </a:endParaRPr>
        </a:p>
        <a:p>
          <a:pPr algn="l" rtl="0">
            <a:defRPr sz="1000"/>
          </a:pPr>
          <a:endParaRPr lang="en-US" altLang="zh-CN" sz="1000" b="0" i="0" u="none" strike="noStrike" baseline="0">
            <a:solidFill>
              <a:srgbClr val="000000"/>
            </a:solidFill>
            <a:latin typeface="宋体"/>
            <a:ea typeface="宋体"/>
          </a:endParaRPr>
        </a:p>
        <a:p>
          <a:pPr algn="l" rtl="0">
            <a:defRPr sz="1000"/>
          </a:pPr>
          <a:endParaRPr lang="en-US" altLang="zh-CN" sz="1000" b="0" i="0" u="none" strike="noStrike" baseline="0">
            <a:solidFill>
              <a:srgbClr val="000000"/>
            </a:solidFill>
            <a:latin typeface="仿宋_GB2312"/>
            <a:ea typeface="仿宋_GB2312"/>
          </a:endParaRPr>
        </a:p>
        <a:p>
          <a:pPr algn="l" rtl="0">
            <a:defRPr sz="1000"/>
          </a:pPr>
          <a:endParaRPr lang="en-US" altLang="zh-CN" sz="1000" b="0" i="0" u="none" strike="noStrike" baseline="0">
            <a:solidFill>
              <a:srgbClr val="000000"/>
            </a:solidFill>
            <a:latin typeface="仿宋_GB2312"/>
            <a:ea typeface="仿宋_GB2312"/>
          </a:endParaRPr>
        </a:p>
      </xdr:txBody>
    </xdr:sp>
    <xdr:clientData/>
  </xdr:twoCellAnchor>
  <xdr:twoCellAnchor>
    <xdr:from>
      <xdr:col>0</xdr:col>
      <xdr:colOff>38100</xdr:colOff>
      <xdr:row>0</xdr:row>
      <xdr:rowOff>85725</xdr:rowOff>
    </xdr:from>
    <xdr:to>
      <xdr:col>2</xdr:col>
      <xdr:colOff>219075</xdr:colOff>
      <xdr:row>2</xdr:row>
      <xdr:rowOff>142875</xdr:rowOff>
    </xdr:to>
    <xdr:pic>
      <xdr:nvPicPr>
        <xdr:cNvPr id="3" name="图片 1"/>
        <xdr:cNvPicPr>
          <a:picLocks noChangeAspect="1" noChangeArrowheads="1"/>
        </xdr:cNvPicPr>
      </xdr:nvPicPr>
      <xdr:blipFill>
        <a:blip xmlns:r="http://schemas.openxmlformats.org/officeDocument/2006/relationships" r:embed="rId1" cstate="print"/>
        <a:srcRect/>
        <a:stretch>
          <a:fillRect/>
        </a:stretch>
      </xdr:blipFill>
      <xdr:spPr bwMode="auto">
        <a:xfrm>
          <a:off x="38100" y="85725"/>
          <a:ext cx="1552575" cy="419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22;&#30784;&#25968;&#25454;/&#21326;&#34701;&#35777;&#21048;_&#34892;&#19994;&#30740;&#31350;_&#30005;&#23376;&#20803;&#22120;&#20214;&#34892;&#19994;_&#21608;&#25253;_20130108_&#37073;&#21450;&#28216;_&#29579;&#29486;&#200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ongrui/AppData/Roaming/Microsoft/Excel/&#21326;&#34701;&#35777;&#21048;_&#34892;&#19994;&#30740;&#31350;_&#30005;&#23376;&#20803;&#22120;&#20214;&#34892;&#19994;_&#21608;&#25253;_20130108_&#37073;&#21450;&#28216;_&#29579;&#29486;&#2004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69;&#37096;&#25253;&#21578;/&#21608;&#25253;/&#21326;&#34701;&#35777;&#21048;_&#34892;&#19994;&#30740;&#31350;_&#35745;&#31639;&#26426;&#34892;&#19994;_&#21608;&#25253;_20120618-20120624&#65288;&#20165;&#20379;&#20869;&#37096;&#20351;&#29992;&#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rogram%20Files\wind\DataBrowse\XLA\WindFunc.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华融行业周报"/>
      <sheetName val="先行指标"/>
      <sheetName val="量价变化"/>
      <sheetName val="固定资产投资及增速"/>
      <sheetName val="板块表现"/>
      <sheetName val="重点公司估值"/>
      <sheetName val="市场表现"/>
      <sheetName val="限售股解禁"/>
      <sheetName val="公司公告"/>
      <sheetName val="机构观点"/>
      <sheetName val="免责声明"/>
    </sheetNames>
    <sheetDataSet>
      <sheetData sheetId="0"/>
      <sheetData sheetId="1"/>
      <sheetData sheetId="2"/>
      <sheetData sheetId="3"/>
      <sheetData sheetId="4"/>
      <sheetData sheetId="5"/>
      <sheetData sheetId="6">
        <row r="4">
          <cell r="O4">
            <v>40186</v>
          </cell>
        </row>
        <row r="10">
          <cell r="B10">
            <v>1</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华融行业周报"/>
      <sheetName val="先行指标"/>
      <sheetName val="量价变化"/>
      <sheetName val="固定资产投资及增速"/>
      <sheetName val="板块表现"/>
      <sheetName val="重点公司估值"/>
      <sheetName val="市场表现"/>
      <sheetName val="限售股解禁"/>
      <sheetName val="公司公告"/>
      <sheetName val="机构观点"/>
      <sheetName val="免责声明"/>
      <sheetName val="华融证券_行业研究_电子元器件行业_周报_20130108_郑"/>
    </sheetNames>
    <sheetDataSet>
      <sheetData sheetId="0"/>
      <sheetData sheetId="1"/>
      <sheetData sheetId="2"/>
      <sheetData sheetId="3"/>
      <sheetData sheetId="4"/>
      <sheetData sheetId="5"/>
      <sheetData sheetId="6">
        <row r="2">
          <cell r="AD2" t="str">
            <v>沪深300</v>
          </cell>
        </row>
        <row r="4">
          <cell r="O4">
            <v>40186</v>
          </cell>
        </row>
        <row r="10">
          <cell r="B10">
            <v>1</v>
          </cell>
        </row>
      </sheetData>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华融行业周报"/>
      <sheetName val="股票概况"/>
      <sheetName val="二级行业市场表现"/>
      <sheetName val="行业动态资讯"/>
      <sheetName val="公司公告及动态资讯"/>
      <sheetName val="机构观点"/>
      <sheetName val="免责声明"/>
    </sheetNames>
    <sheetDataSet>
      <sheetData sheetId="0"/>
      <sheetData sheetId="1"/>
      <sheetData sheetId="2">
        <row r="4">
          <cell r="N4">
            <v>39990</v>
          </cell>
        </row>
        <row r="10">
          <cell r="B10">
            <v>1</v>
          </cell>
        </row>
        <row r="72">
          <cell r="B72" t="str">
            <v>日期</v>
          </cell>
        </row>
      </sheetData>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definedNames>
      <definedName name="i_dq_close"/>
    </definedNames>
    <sheetDataSet>
      <sheetData sheetId="0"/>
      <sheetData sheetId="1"/>
      <sheetData sheetId="2"/>
    </sheetDataSet>
  </externalBook>
</externalLink>
</file>

<file path=xl/tables/table1.xml><?xml version="1.0" encoding="utf-8"?>
<table xmlns="http://schemas.openxmlformats.org/spreadsheetml/2006/main" id="1" name="表1" displayName="表1" ref="B8:O68" totalsRowShown="0" headerRowDxfId="60" dataDxfId="59">
  <autoFilter ref="B8:O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4">
    <tableColumn id="1" name="代码" dataDxfId="58"/>
    <tableColumn id="2" name="名称" dataDxfId="57"/>
    <tableColumn id="3" name="所属园区" dataDxfId="56"/>
    <tableColumn id="4" name="挂牌日期" dataDxfId="55"/>
    <tableColumn id="5" name="总股本(万股)" dataDxfId="54"/>
    <tableColumn id="6" name="可交易股份数量(万股)" dataDxfId="53"/>
    <tableColumn id="7" name="总资产(万元)" dataDxfId="52"/>
    <tableColumn id="8" name="净资产(万元)" dataDxfId="51"/>
    <tableColumn id="9" name="2013年营业收入(万元)" dataDxfId="50"/>
    <tableColumn id="10" name="2013年净利润(万元)" dataDxfId="49"/>
    <tableColumn id="11" name="主办券商" dataDxfId="48"/>
    <tableColumn id="12" name="证监会行业" dataDxfId="47"/>
    <tableColumn id="13" name="Wind行业" dataDxfId="46"/>
    <tableColumn id="14" name="列1" dataDxfId="45"/>
  </tableColumns>
  <tableStyleInfo name="TableStyleMedium2" showFirstColumn="0" showLastColumn="0" showRowStripes="1" showColumnStripes="0"/>
</table>
</file>

<file path=xl/tables/table2.xml><?xml version="1.0" encoding="utf-8"?>
<table xmlns="http://schemas.openxmlformats.org/spreadsheetml/2006/main" id="2" name="表2" displayName="表2" ref="B8:N17" totalsRowShown="0" headerRowDxfId="44" dataDxfId="43">
  <autoFilter ref="B8:N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代码" dataDxfId="42"/>
    <tableColumn id="2" name="名称" dataDxfId="41"/>
    <tableColumn id="3" name="公告日期" dataDxfId="40"/>
    <tableColumn id="4" name="做市日期" dataDxfId="39"/>
    <tableColumn id="5" name="总股本(万股)" dataDxfId="38"/>
    <tableColumn id="6" name="可交易股份数量(万股)" dataDxfId="37"/>
    <tableColumn id="7" name="总资产(万元)" dataDxfId="36"/>
    <tableColumn id="8" name="净资产(万元)" dataDxfId="35"/>
    <tableColumn id="9" name="2013年营业收入(万元)" dataDxfId="34"/>
    <tableColumn id="10" name="2013年净利润(万元)" dataDxfId="33"/>
    <tableColumn id="11" name="证监会行业" dataDxfId="32"/>
    <tableColumn id="12" name="Wind行业" dataDxfId="31"/>
    <tableColumn id="13" name="做市券商" dataDxfId="30"/>
  </tableColumns>
  <tableStyleInfo name="TableStyleMedium2" showFirstColumn="0" showLastColumn="0" showRowStripes="1" showColumnStripes="0"/>
</table>
</file>

<file path=xl/tables/table3.xml><?xml version="1.0" encoding="utf-8"?>
<table xmlns="http://schemas.openxmlformats.org/spreadsheetml/2006/main" id="3" name="表3" displayName="表3" ref="B8:M16" totalsRowShown="0" headerRowDxfId="29" dataDxfId="28">
  <autoFilter ref="B8: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代码" dataDxfId="27"/>
    <tableColumn id="2" name="名称" dataDxfId="26"/>
    <tableColumn id="3" name="新加入做市商" dataDxfId="25"/>
    <tableColumn id="4" name="公告日期" dataDxfId="24"/>
    <tableColumn id="5" name="总股本(万股)" dataDxfId="23"/>
    <tableColumn id="6" name="可交易股份数量(万股)" dataDxfId="22"/>
    <tableColumn id="7" name="总资产(万元)" dataDxfId="21"/>
    <tableColumn id="8" name="净资产(万元)" dataDxfId="20"/>
    <tableColumn id="9" name="2013年营业收入(万元)" dataDxfId="19"/>
    <tableColumn id="10" name="2013年净利润(万元)" dataDxfId="18"/>
    <tableColumn id="11" name="主办券商" dataDxfId="17"/>
    <tableColumn id="12" name="Wind行业" dataDxfId="16"/>
  </tableColumns>
  <tableStyleInfo name="TableStyleMedium2" showFirstColumn="0" showLastColumn="0" showRowStripes="1" showColumnStripes="0"/>
</table>
</file>

<file path=xl/tables/table4.xml><?xml version="1.0" encoding="utf-8"?>
<table xmlns="http://schemas.openxmlformats.org/spreadsheetml/2006/main" id="4" name="表4" displayName="表4" ref="B8:L49" totalsRowShown="0" headerRowDxfId="15" dataDxfId="14">
  <autoFilter ref="B8:L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代码" dataDxfId="13"/>
    <tableColumn id="2" name="名称" dataDxfId="12"/>
    <tableColumn id="3" name="预案公告日" dataDxfId="11"/>
    <tableColumn id="4" name="方案进度" dataDxfId="10"/>
    <tableColumn id="5" name="发行价格" dataDxfId="9"/>
    <tableColumn id="6" name="增发数量(万股)" dataDxfId="8"/>
    <tableColumn id="7" name="预计募集资金(万元)" dataDxfId="7"/>
    <tableColumn id="8" name="认购方式" dataDxfId="6"/>
    <tableColumn id="9" name="发行对象" dataDxfId="5"/>
    <tableColumn id="10" name="大股东认购比例(%)" dataDxfId="4"/>
    <tableColumn id="11" name="Wind行业" dataDxfId="3"/>
  </tableColumns>
  <tableStyleInfo name="TableStyleMedium2" showFirstColumn="0" showLastColumn="0" showRowStripes="1" showColumnStripes="0"/>
</table>
</file>

<file path=xl/tables/table5.xml><?xml version="1.0" encoding="utf-8"?>
<table xmlns="http://schemas.openxmlformats.org/spreadsheetml/2006/main" id="5" name="表5" displayName="表5" ref="G3:I271" totalsRowShown="0">
  <autoFilter ref="G3:I271">
    <filterColumn colId="0" hiddenButton="1"/>
    <filterColumn colId="1" hiddenButton="1"/>
    <filterColumn colId="2" hiddenButton="1"/>
  </autoFilter>
  <tableColumns count="3">
    <tableColumn id="1" name="日期" dataDxfId="2"/>
    <tableColumn id="2" name="新三板指数" dataDxfId="1"/>
    <tableColumn id="3" name="上证综指" dataDxfId="0"/>
  </tableColumns>
  <tableStyleInfo name="TableStyleMedium2"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6"/>
  <sheetViews>
    <sheetView showGridLines="0" tabSelected="1" zoomScale="115" zoomScaleNormal="115" workbookViewId="0">
      <selection activeCell="M17" sqref="M17"/>
    </sheetView>
  </sheetViews>
  <sheetFormatPr defaultRowHeight="14.25"/>
  <cols>
    <col min="1" max="8" width="9" style="5"/>
    <col min="9" max="9" width="11.125" style="5" customWidth="1"/>
    <col min="10" max="10" width="12.875" style="5" customWidth="1"/>
    <col min="11" max="264" width="9" style="5"/>
    <col min="265" max="265" width="11.125" style="5" customWidth="1"/>
    <col min="266" max="266" width="12.875" style="5" customWidth="1"/>
    <col min="267" max="520" width="9" style="5"/>
    <col min="521" max="521" width="11.125" style="5" customWidth="1"/>
    <col min="522" max="522" width="12.875" style="5" customWidth="1"/>
    <col min="523" max="776" width="9" style="5"/>
    <col min="777" max="777" width="11.125" style="5" customWidth="1"/>
    <col min="778" max="778" width="12.875" style="5" customWidth="1"/>
    <col min="779" max="1032" width="9" style="5"/>
    <col min="1033" max="1033" width="11.125" style="5" customWidth="1"/>
    <col min="1034" max="1034" width="12.875" style="5" customWidth="1"/>
    <col min="1035" max="1288" width="9" style="5"/>
    <col min="1289" max="1289" width="11.125" style="5" customWidth="1"/>
    <col min="1290" max="1290" width="12.875" style="5" customWidth="1"/>
    <col min="1291" max="1544" width="9" style="5"/>
    <col min="1545" max="1545" width="11.125" style="5" customWidth="1"/>
    <col min="1546" max="1546" width="12.875" style="5" customWidth="1"/>
    <col min="1547" max="1800" width="9" style="5"/>
    <col min="1801" max="1801" width="11.125" style="5" customWidth="1"/>
    <col min="1802" max="1802" width="12.875" style="5" customWidth="1"/>
    <col min="1803" max="2056" width="9" style="5"/>
    <col min="2057" max="2057" width="11.125" style="5" customWidth="1"/>
    <col min="2058" max="2058" width="12.875" style="5" customWidth="1"/>
    <col min="2059" max="2312" width="9" style="5"/>
    <col min="2313" max="2313" width="11.125" style="5" customWidth="1"/>
    <col min="2314" max="2314" width="12.875" style="5" customWidth="1"/>
    <col min="2315" max="2568" width="9" style="5"/>
    <col min="2569" max="2569" width="11.125" style="5" customWidth="1"/>
    <col min="2570" max="2570" width="12.875" style="5" customWidth="1"/>
    <col min="2571" max="2824" width="9" style="5"/>
    <col min="2825" max="2825" width="11.125" style="5" customWidth="1"/>
    <col min="2826" max="2826" width="12.875" style="5" customWidth="1"/>
    <col min="2827" max="3080" width="9" style="5"/>
    <col min="3081" max="3081" width="11.125" style="5" customWidth="1"/>
    <col min="3082" max="3082" width="12.875" style="5" customWidth="1"/>
    <col min="3083" max="3336" width="9" style="5"/>
    <col min="3337" max="3337" width="11.125" style="5" customWidth="1"/>
    <col min="3338" max="3338" width="12.875" style="5" customWidth="1"/>
    <col min="3339" max="3592" width="9" style="5"/>
    <col min="3593" max="3593" width="11.125" style="5" customWidth="1"/>
    <col min="3594" max="3594" width="12.875" style="5" customWidth="1"/>
    <col min="3595" max="3848" width="9" style="5"/>
    <col min="3849" max="3849" width="11.125" style="5" customWidth="1"/>
    <col min="3850" max="3850" width="12.875" style="5" customWidth="1"/>
    <col min="3851" max="4104" width="9" style="5"/>
    <col min="4105" max="4105" width="11.125" style="5" customWidth="1"/>
    <col min="4106" max="4106" width="12.875" style="5" customWidth="1"/>
    <col min="4107" max="4360" width="9" style="5"/>
    <col min="4361" max="4361" width="11.125" style="5" customWidth="1"/>
    <col min="4362" max="4362" width="12.875" style="5" customWidth="1"/>
    <col min="4363" max="4616" width="9" style="5"/>
    <col min="4617" max="4617" width="11.125" style="5" customWidth="1"/>
    <col min="4618" max="4618" width="12.875" style="5" customWidth="1"/>
    <col min="4619" max="4872" width="9" style="5"/>
    <col min="4873" max="4873" width="11.125" style="5" customWidth="1"/>
    <col min="4874" max="4874" width="12.875" style="5" customWidth="1"/>
    <col min="4875" max="5128" width="9" style="5"/>
    <col min="5129" max="5129" width="11.125" style="5" customWidth="1"/>
    <col min="5130" max="5130" width="12.875" style="5" customWidth="1"/>
    <col min="5131" max="5384" width="9" style="5"/>
    <col min="5385" max="5385" width="11.125" style="5" customWidth="1"/>
    <col min="5386" max="5386" width="12.875" style="5" customWidth="1"/>
    <col min="5387" max="5640" width="9" style="5"/>
    <col min="5641" max="5641" width="11.125" style="5" customWidth="1"/>
    <col min="5642" max="5642" width="12.875" style="5" customWidth="1"/>
    <col min="5643" max="5896" width="9" style="5"/>
    <col min="5897" max="5897" width="11.125" style="5" customWidth="1"/>
    <col min="5898" max="5898" width="12.875" style="5" customWidth="1"/>
    <col min="5899" max="6152" width="9" style="5"/>
    <col min="6153" max="6153" width="11.125" style="5" customWidth="1"/>
    <col min="6154" max="6154" width="12.875" style="5" customWidth="1"/>
    <col min="6155" max="6408" width="9" style="5"/>
    <col min="6409" max="6409" width="11.125" style="5" customWidth="1"/>
    <col min="6410" max="6410" width="12.875" style="5" customWidth="1"/>
    <col min="6411" max="6664" width="9" style="5"/>
    <col min="6665" max="6665" width="11.125" style="5" customWidth="1"/>
    <col min="6666" max="6666" width="12.875" style="5" customWidth="1"/>
    <col min="6667" max="6920" width="9" style="5"/>
    <col min="6921" max="6921" width="11.125" style="5" customWidth="1"/>
    <col min="6922" max="6922" width="12.875" style="5" customWidth="1"/>
    <col min="6923" max="7176" width="9" style="5"/>
    <col min="7177" max="7177" width="11.125" style="5" customWidth="1"/>
    <col min="7178" max="7178" width="12.875" style="5" customWidth="1"/>
    <col min="7179" max="7432" width="9" style="5"/>
    <col min="7433" max="7433" width="11.125" style="5" customWidth="1"/>
    <col min="7434" max="7434" width="12.875" style="5" customWidth="1"/>
    <col min="7435" max="7688" width="9" style="5"/>
    <col min="7689" max="7689" width="11.125" style="5" customWidth="1"/>
    <col min="7690" max="7690" width="12.875" style="5" customWidth="1"/>
    <col min="7691" max="7944" width="9" style="5"/>
    <col min="7945" max="7945" width="11.125" style="5" customWidth="1"/>
    <col min="7946" max="7946" width="12.875" style="5" customWidth="1"/>
    <col min="7947" max="8200" width="9" style="5"/>
    <col min="8201" max="8201" width="11.125" style="5" customWidth="1"/>
    <col min="8202" max="8202" width="12.875" style="5" customWidth="1"/>
    <col min="8203" max="8456" width="9" style="5"/>
    <col min="8457" max="8457" width="11.125" style="5" customWidth="1"/>
    <col min="8458" max="8458" width="12.875" style="5" customWidth="1"/>
    <col min="8459" max="8712" width="9" style="5"/>
    <col min="8713" max="8713" width="11.125" style="5" customWidth="1"/>
    <col min="8714" max="8714" width="12.875" style="5" customWidth="1"/>
    <col min="8715" max="8968" width="9" style="5"/>
    <col min="8969" max="8969" width="11.125" style="5" customWidth="1"/>
    <col min="8970" max="8970" width="12.875" style="5" customWidth="1"/>
    <col min="8971" max="9224" width="9" style="5"/>
    <col min="9225" max="9225" width="11.125" style="5" customWidth="1"/>
    <col min="9226" max="9226" width="12.875" style="5" customWidth="1"/>
    <col min="9227" max="9480" width="9" style="5"/>
    <col min="9481" max="9481" width="11.125" style="5" customWidth="1"/>
    <col min="9482" max="9482" width="12.875" style="5" customWidth="1"/>
    <col min="9483" max="9736" width="9" style="5"/>
    <col min="9737" max="9737" width="11.125" style="5" customWidth="1"/>
    <col min="9738" max="9738" width="12.875" style="5" customWidth="1"/>
    <col min="9739" max="9992" width="9" style="5"/>
    <col min="9993" max="9993" width="11.125" style="5" customWidth="1"/>
    <col min="9994" max="9994" width="12.875" style="5" customWidth="1"/>
    <col min="9995" max="10248" width="9" style="5"/>
    <col min="10249" max="10249" width="11.125" style="5" customWidth="1"/>
    <col min="10250" max="10250" width="12.875" style="5" customWidth="1"/>
    <col min="10251" max="10504" width="9" style="5"/>
    <col min="10505" max="10505" width="11.125" style="5" customWidth="1"/>
    <col min="10506" max="10506" width="12.875" style="5" customWidth="1"/>
    <col min="10507" max="10760" width="9" style="5"/>
    <col min="10761" max="10761" width="11.125" style="5" customWidth="1"/>
    <col min="10762" max="10762" width="12.875" style="5" customWidth="1"/>
    <col min="10763" max="11016" width="9" style="5"/>
    <col min="11017" max="11017" width="11.125" style="5" customWidth="1"/>
    <col min="11018" max="11018" width="12.875" style="5" customWidth="1"/>
    <col min="11019" max="11272" width="9" style="5"/>
    <col min="11273" max="11273" width="11.125" style="5" customWidth="1"/>
    <col min="11274" max="11274" width="12.875" style="5" customWidth="1"/>
    <col min="11275" max="11528" width="9" style="5"/>
    <col min="11529" max="11529" width="11.125" style="5" customWidth="1"/>
    <col min="11530" max="11530" width="12.875" style="5" customWidth="1"/>
    <col min="11531" max="11784" width="9" style="5"/>
    <col min="11785" max="11785" width="11.125" style="5" customWidth="1"/>
    <col min="11786" max="11786" width="12.875" style="5" customWidth="1"/>
    <col min="11787" max="12040" width="9" style="5"/>
    <col min="12041" max="12041" width="11.125" style="5" customWidth="1"/>
    <col min="12042" max="12042" width="12.875" style="5" customWidth="1"/>
    <col min="12043" max="12296" width="9" style="5"/>
    <col min="12297" max="12297" width="11.125" style="5" customWidth="1"/>
    <col min="12298" max="12298" width="12.875" style="5" customWidth="1"/>
    <col min="12299" max="12552" width="9" style="5"/>
    <col min="12553" max="12553" width="11.125" style="5" customWidth="1"/>
    <col min="12554" max="12554" width="12.875" style="5" customWidth="1"/>
    <col min="12555" max="12808" width="9" style="5"/>
    <col min="12809" max="12809" width="11.125" style="5" customWidth="1"/>
    <col min="12810" max="12810" width="12.875" style="5" customWidth="1"/>
    <col min="12811" max="13064" width="9" style="5"/>
    <col min="13065" max="13065" width="11.125" style="5" customWidth="1"/>
    <col min="13066" max="13066" width="12.875" style="5" customWidth="1"/>
    <col min="13067" max="13320" width="9" style="5"/>
    <col min="13321" max="13321" width="11.125" style="5" customWidth="1"/>
    <col min="13322" max="13322" width="12.875" style="5" customWidth="1"/>
    <col min="13323" max="13576" width="9" style="5"/>
    <col min="13577" max="13577" width="11.125" style="5" customWidth="1"/>
    <col min="13578" max="13578" width="12.875" style="5" customWidth="1"/>
    <col min="13579" max="13832" width="9" style="5"/>
    <col min="13833" max="13833" width="11.125" style="5" customWidth="1"/>
    <col min="13834" max="13834" width="12.875" style="5" customWidth="1"/>
    <col min="13835" max="14088" width="9" style="5"/>
    <col min="14089" max="14089" width="11.125" style="5" customWidth="1"/>
    <col min="14090" max="14090" width="12.875" style="5" customWidth="1"/>
    <col min="14091" max="14344" width="9" style="5"/>
    <col min="14345" max="14345" width="11.125" style="5" customWidth="1"/>
    <col min="14346" max="14346" width="12.875" style="5" customWidth="1"/>
    <col min="14347" max="14600" width="9" style="5"/>
    <col min="14601" max="14601" width="11.125" style="5" customWidth="1"/>
    <col min="14602" max="14602" width="12.875" style="5" customWidth="1"/>
    <col min="14603" max="14856" width="9" style="5"/>
    <col min="14857" max="14857" width="11.125" style="5" customWidth="1"/>
    <col min="14858" max="14858" width="12.875" style="5" customWidth="1"/>
    <col min="14859" max="15112" width="9" style="5"/>
    <col min="15113" max="15113" width="11.125" style="5" customWidth="1"/>
    <col min="15114" max="15114" width="12.875" style="5" customWidth="1"/>
    <col min="15115" max="15368" width="9" style="5"/>
    <col min="15369" max="15369" width="11.125" style="5" customWidth="1"/>
    <col min="15370" max="15370" width="12.875" style="5" customWidth="1"/>
    <col min="15371" max="15624" width="9" style="5"/>
    <col min="15625" max="15625" width="11.125" style="5" customWidth="1"/>
    <col min="15626" max="15626" width="12.875" style="5" customWidth="1"/>
    <col min="15627" max="15880" width="9" style="5"/>
    <col min="15881" max="15881" width="11.125" style="5" customWidth="1"/>
    <col min="15882" max="15882" width="12.875" style="5" customWidth="1"/>
    <col min="15883" max="16136" width="9" style="5"/>
    <col min="16137" max="16137" width="11.125" style="5" customWidth="1"/>
    <col min="16138" max="16138" width="12.875" style="5" customWidth="1"/>
    <col min="16139" max="16384" width="9" style="5"/>
  </cols>
  <sheetData>
    <row r="1" spans="1:10" ht="14.25" customHeight="1">
      <c r="A1" s="3"/>
      <c r="B1" s="4"/>
      <c r="C1" s="4"/>
      <c r="D1" s="4"/>
      <c r="E1" s="4"/>
      <c r="F1" s="4"/>
      <c r="G1" s="100" t="s">
        <v>29</v>
      </c>
      <c r="H1" s="100"/>
      <c r="I1" s="100"/>
      <c r="J1" s="101"/>
    </row>
    <row r="2" spans="1:10" ht="14.25" customHeight="1">
      <c r="A2" s="3"/>
      <c r="B2" s="4"/>
      <c r="C2" s="4"/>
      <c r="D2" s="4"/>
      <c r="E2" s="4"/>
      <c r="F2" s="4"/>
      <c r="G2" s="100"/>
      <c r="H2" s="100"/>
      <c r="I2" s="100"/>
      <c r="J2" s="101"/>
    </row>
    <row r="3" spans="1:10" ht="14.25" customHeight="1">
      <c r="A3" s="3"/>
      <c r="B3" s="4"/>
      <c r="C3" s="4"/>
      <c r="D3" s="4"/>
      <c r="E3" s="4"/>
      <c r="F3" s="4"/>
      <c r="G3" s="100"/>
      <c r="H3" s="100"/>
      <c r="I3" s="100"/>
      <c r="J3" s="101"/>
    </row>
    <row r="4" spans="1:10" ht="5.25" customHeight="1">
      <c r="A4" s="3"/>
      <c r="B4" s="4"/>
      <c r="C4" s="4"/>
      <c r="D4" s="4"/>
      <c r="E4" s="4"/>
      <c r="F4" s="4"/>
      <c r="G4" s="4"/>
      <c r="H4" s="4"/>
      <c r="I4" s="4"/>
      <c r="J4" s="6"/>
    </row>
    <row r="5" spans="1:10" ht="8.25" customHeight="1">
      <c r="A5" s="7"/>
      <c r="B5" s="8"/>
      <c r="C5" s="8"/>
      <c r="D5" s="27"/>
      <c r="E5" s="27"/>
      <c r="F5" s="27"/>
      <c r="G5" s="27"/>
      <c r="H5" s="27"/>
      <c r="I5" s="27"/>
      <c r="J5" s="28"/>
    </row>
    <row r="6" spans="1:10" ht="6.75" customHeight="1">
      <c r="A6" s="3"/>
      <c r="B6" s="4"/>
      <c r="C6" s="4"/>
      <c r="D6" s="4"/>
      <c r="E6" s="4"/>
      <c r="F6" s="4"/>
      <c r="G6" s="4"/>
      <c r="H6" s="4"/>
      <c r="I6" s="4"/>
      <c r="J6" s="6"/>
    </row>
    <row r="7" spans="1:10" ht="24.75" customHeight="1">
      <c r="A7" s="32" t="s">
        <v>22</v>
      </c>
      <c r="B7" s="9"/>
      <c r="C7" s="9"/>
      <c r="D7" s="9"/>
      <c r="E7" s="9"/>
      <c r="F7" s="9"/>
      <c r="G7" s="9"/>
      <c r="H7" s="102">
        <v>42029</v>
      </c>
      <c r="I7" s="103"/>
      <c r="J7" s="104"/>
    </row>
    <row r="8" spans="1:10" ht="12" customHeight="1">
      <c r="A8" s="105" t="s">
        <v>28</v>
      </c>
      <c r="B8" s="105"/>
      <c r="C8" s="105"/>
      <c r="D8" s="105"/>
      <c r="E8" s="105"/>
      <c r="F8" s="105"/>
      <c r="G8" s="106"/>
      <c r="H8" s="10"/>
      <c r="I8" s="11"/>
      <c r="J8" s="12"/>
    </row>
    <row r="9" spans="1:10" ht="14.25" customHeight="1">
      <c r="A9" s="107"/>
      <c r="B9" s="107"/>
      <c r="C9" s="107"/>
      <c r="D9" s="107"/>
      <c r="E9" s="107"/>
      <c r="F9" s="107"/>
      <c r="G9" s="108"/>
      <c r="H9" s="109"/>
      <c r="I9" s="110"/>
      <c r="J9" s="111"/>
    </row>
    <row r="10" spans="1:10" ht="14.25" customHeight="1">
      <c r="A10" s="112" t="s">
        <v>117</v>
      </c>
      <c r="B10" s="113"/>
      <c r="C10" s="113"/>
      <c r="D10" s="113"/>
      <c r="E10" s="113"/>
      <c r="F10" s="113"/>
      <c r="G10" s="114"/>
      <c r="H10" s="29"/>
      <c r="I10" s="30"/>
      <c r="J10" s="31"/>
    </row>
    <row r="11" spans="1:10" ht="15.75">
      <c r="A11" s="115"/>
      <c r="B11" s="116"/>
      <c r="C11" s="116"/>
      <c r="D11" s="116"/>
      <c r="E11" s="116"/>
      <c r="F11" s="116"/>
      <c r="G11" s="117"/>
      <c r="H11" s="109"/>
      <c r="I11" s="110"/>
      <c r="J11" s="111"/>
    </row>
    <row r="12" spans="1:10" ht="6.75" customHeight="1">
      <c r="A12" s="13"/>
      <c r="B12" s="14"/>
      <c r="C12" s="14"/>
      <c r="D12" s="14"/>
      <c r="E12" s="14"/>
      <c r="F12" s="14"/>
      <c r="G12" s="15"/>
      <c r="H12" s="16"/>
      <c r="I12" s="17"/>
      <c r="J12" s="18"/>
    </row>
    <row r="13" spans="1:10" ht="8.25" customHeight="1">
      <c r="A13" s="9"/>
      <c r="B13" s="9"/>
      <c r="C13" s="9"/>
      <c r="D13" s="9"/>
      <c r="E13" s="9"/>
      <c r="F13" s="9"/>
      <c r="G13" s="9"/>
      <c r="H13" s="16"/>
      <c r="I13" s="17"/>
      <c r="J13" s="18"/>
    </row>
    <row r="14" spans="1:10">
      <c r="A14" s="99"/>
      <c r="B14" s="99"/>
      <c r="C14" s="99"/>
      <c r="D14" s="99"/>
      <c r="E14" s="99"/>
      <c r="F14" s="99"/>
      <c r="G14" s="99"/>
      <c r="H14" s="19"/>
      <c r="I14" s="20"/>
      <c r="J14" s="21"/>
    </row>
    <row r="15" spans="1:10">
      <c r="A15" s="99"/>
      <c r="B15" s="99"/>
      <c r="C15" s="99"/>
      <c r="D15" s="99"/>
      <c r="E15" s="99"/>
      <c r="F15" s="99"/>
      <c r="G15" s="99"/>
      <c r="H15" s="22" t="s">
        <v>114</v>
      </c>
      <c r="I15" s="9"/>
      <c r="J15" s="23"/>
    </row>
    <row r="16" spans="1:10">
      <c r="A16" s="99"/>
      <c r="B16" s="99"/>
      <c r="C16" s="99"/>
      <c r="D16" s="99"/>
      <c r="E16" s="99"/>
      <c r="F16" s="99"/>
      <c r="G16" s="99"/>
      <c r="H16" s="17"/>
      <c r="I16" s="17"/>
      <c r="J16" s="18"/>
    </row>
    <row r="17" spans="1:10">
      <c r="A17" s="99"/>
      <c r="B17" s="99"/>
      <c r="C17" s="99"/>
      <c r="D17" s="99"/>
      <c r="E17" s="99"/>
      <c r="F17" s="99"/>
      <c r="G17" s="99"/>
      <c r="H17" s="17"/>
      <c r="I17" s="17"/>
      <c r="J17" s="18"/>
    </row>
    <row r="18" spans="1:10">
      <c r="A18" s="99"/>
      <c r="B18" s="99"/>
      <c r="C18" s="99"/>
      <c r="D18" s="99"/>
      <c r="E18" s="99"/>
      <c r="F18" s="99"/>
      <c r="G18" s="99"/>
      <c r="H18" s="17"/>
      <c r="I18" s="17"/>
      <c r="J18" s="18"/>
    </row>
    <row r="19" spans="1:10">
      <c r="A19" s="99"/>
      <c r="B19" s="99"/>
      <c r="C19" s="99"/>
      <c r="D19" s="99"/>
      <c r="E19" s="99"/>
      <c r="F19" s="99"/>
      <c r="G19" s="99"/>
      <c r="H19" s="17"/>
      <c r="I19" s="17"/>
      <c r="J19" s="18"/>
    </row>
    <row r="20" spans="1:10">
      <c r="A20" s="99"/>
      <c r="B20" s="99"/>
      <c r="C20" s="99"/>
      <c r="D20" s="99"/>
      <c r="E20" s="99"/>
      <c r="F20" s="99"/>
      <c r="G20" s="99"/>
      <c r="H20" s="17"/>
      <c r="I20" s="17"/>
      <c r="J20" s="18"/>
    </row>
    <row r="21" spans="1:10">
      <c r="A21" s="99"/>
      <c r="B21" s="99"/>
      <c r="C21" s="99"/>
      <c r="D21" s="99"/>
      <c r="E21" s="99"/>
      <c r="F21" s="99"/>
      <c r="G21" s="99"/>
      <c r="H21" s="17"/>
      <c r="I21" s="17"/>
      <c r="J21" s="18"/>
    </row>
    <row r="22" spans="1:10">
      <c r="A22" s="99"/>
      <c r="B22" s="99"/>
      <c r="C22" s="99"/>
      <c r="D22" s="99"/>
      <c r="E22" s="99"/>
      <c r="F22" s="99"/>
      <c r="G22" s="99"/>
      <c r="H22" s="17"/>
      <c r="I22" s="17"/>
      <c r="J22" s="18"/>
    </row>
    <row r="23" spans="1:10">
      <c r="A23" s="99"/>
      <c r="B23" s="99"/>
      <c r="C23" s="99"/>
      <c r="D23" s="99"/>
      <c r="E23" s="99"/>
      <c r="F23" s="99"/>
      <c r="G23" s="99"/>
      <c r="H23" s="17"/>
      <c r="I23" s="17"/>
      <c r="J23" s="18"/>
    </row>
    <row r="24" spans="1:10">
      <c r="A24" s="99"/>
      <c r="B24" s="99"/>
      <c r="C24" s="99"/>
      <c r="D24" s="99"/>
      <c r="E24" s="99"/>
      <c r="F24" s="99"/>
      <c r="G24" s="99"/>
      <c r="H24" s="17"/>
      <c r="I24" s="17"/>
      <c r="J24" s="18"/>
    </row>
    <row r="25" spans="1:10">
      <c r="A25" s="99"/>
      <c r="B25" s="99"/>
      <c r="C25" s="99"/>
      <c r="D25" s="99"/>
      <c r="E25" s="99"/>
      <c r="F25" s="99"/>
      <c r="G25" s="99"/>
      <c r="H25" s="17"/>
      <c r="I25" s="17"/>
      <c r="J25" s="18"/>
    </row>
    <row r="26" spans="1:10">
      <c r="A26" s="99"/>
      <c r="B26" s="99"/>
      <c r="C26" s="99"/>
      <c r="D26" s="99"/>
      <c r="E26" s="99"/>
      <c r="F26" s="99"/>
      <c r="G26" s="99"/>
      <c r="H26" s="24"/>
      <c r="I26" s="17"/>
      <c r="J26" s="18"/>
    </row>
    <row r="27" spans="1:10">
      <c r="A27" s="99"/>
      <c r="B27" s="99"/>
      <c r="C27" s="99"/>
      <c r="D27" s="99"/>
      <c r="E27" s="99"/>
      <c r="F27" s="99"/>
      <c r="G27" s="99"/>
      <c r="H27" s="17"/>
      <c r="I27" s="17"/>
      <c r="J27" s="18"/>
    </row>
    <row r="28" spans="1:10">
      <c r="A28" s="99"/>
      <c r="B28" s="99"/>
      <c r="C28" s="99"/>
      <c r="D28" s="99"/>
      <c r="E28" s="99"/>
      <c r="F28" s="99"/>
      <c r="G28" s="99"/>
      <c r="H28" s="17"/>
      <c r="I28" s="17"/>
      <c r="J28" s="18"/>
    </row>
    <row r="29" spans="1:10">
      <c r="A29" s="99"/>
      <c r="B29" s="99"/>
      <c r="C29" s="99"/>
      <c r="D29" s="99"/>
      <c r="E29" s="99"/>
      <c r="F29" s="99"/>
      <c r="G29" s="99"/>
      <c r="H29" s="17"/>
      <c r="I29" s="17"/>
      <c r="J29" s="18"/>
    </row>
    <row r="30" spans="1:10">
      <c r="A30" s="99"/>
      <c r="B30" s="99"/>
      <c r="C30" s="99"/>
      <c r="D30" s="99"/>
      <c r="E30" s="99"/>
      <c r="F30" s="99"/>
      <c r="G30" s="99"/>
      <c r="H30" s="33" t="s">
        <v>115</v>
      </c>
      <c r="I30" s="33"/>
      <c r="J30" s="34"/>
    </row>
    <row r="31" spans="1:10">
      <c r="A31" s="99"/>
      <c r="B31" s="99"/>
      <c r="C31" s="99"/>
      <c r="D31" s="99"/>
      <c r="E31" s="99"/>
      <c r="F31" s="99"/>
      <c r="G31" s="99"/>
      <c r="H31" s="33" t="s">
        <v>116</v>
      </c>
      <c r="I31" s="33"/>
      <c r="J31" s="34"/>
    </row>
    <row r="32" spans="1:10">
      <c r="A32" s="99"/>
      <c r="B32" s="99"/>
      <c r="C32" s="99"/>
      <c r="D32" s="99"/>
      <c r="E32" s="99"/>
      <c r="F32" s="99"/>
      <c r="G32" s="99"/>
      <c r="H32" s="33" t="s">
        <v>26</v>
      </c>
      <c r="I32" s="33"/>
      <c r="J32" s="34"/>
    </row>
    <row r="33" spans="1:10">
      <c r="A33" s="99"/>
      <c r="B33" s="99"/>
      <c r="C33" s="99"/>
      <c r="D33" s="99"/>
      <c r="E33" s="99"/>
      <c r="F33" s="99"/>
      <c r="G33" s="99"/>
      <c r="H33" s="33" t="s">
        <v>23</v>
      </c>
      <c r="I33" s="33"/>
      <c r="J33" s="34"/>
    </row>
    <row r="34" spans="1:10">
      <c r="A34" s="99"/>
      <c r="B34" s="99"/>
      <c r="C34" s="99"/>
      <c r="D34" s="99"/>
      <c r="E34" s="99"/>
      <c r="F34" s="99"/>
      <c r="G34" s="99"/>
      <c r="H34" s="33"/>
      <c r="I34" s="33"/>
      <c r="J34" s="34"/>
    </row>
    <row r="35" spans="1:10">
      <c r="A35" s="99"/>
      <c r="B35" s="99"/>
      <c r="C35" s="99"/>
      <c r="D35" s="99"/>
      <c r="E35" s="99"/>
      <c r="F35" s="99"/>
      <c r="G35" s="99"/>
      <c r="H35" s="33"/>
      <c r="I35" s="33"/>
      <c r="J35" s="34"/>
    </row>
    <row r="36" spans="1:10">
      <c r="A36" s="99"/>
      <c r="B36" s="99"/>
      <c r="C36" s="99"/>
      <c r="D36" s="99"/>
      <c r="E36" s="99"/>
      <c r="F36" s="99"/>
      <c r="G36" s="99"/>
      <c r="H36" s="17"/>
      <c r="I36" s="33"/>
      <c r="J36" s="34"/>
    </row>
    <row r="37" spans="1:10">
      <c r="A37" s="99"/>
      <c r="B37" s="99"/>
      <c r="C37" s="99"/>
      <c r="D37" s="99"/>
      <c r="E37" s="99"/>
      <c r="F37" s="99"/>
      <c r="G37" s="99"/>
      <c r="H37" s="17"/>
      <c r="I37" s="33"/>
      <c r="J37" s="34"/>
    </row>
    <row r="38" spans="1:10">
      <c r="A38" s="99"/>
      <c r="B38" s="99"/>
      <c r="C38" s="99"/>
      <c r="D38" s="99"/>
      <c r="E38" s="99"/>
      <c r="F38" s="99"/>
      <c r="G38" s="99"/>
      <c r="H38" s="17"/>
      <c r="I38" s="17"/>
      <c r="J38" s="18"/>
    </row>
    <row r="39" spans="1:10">
      <c r="A39" s="99"/>
      <c r="B39" s="99"/>
      <c r="C39" s="99"/>
      <c r="D39" s="99"/>
      <c r="E39" s="99"/>
      <c r="F39" s="99"/>
      <c r="G39" s="99"/>
      <c r="H39" s="25"/>
      <c r="I39" s="17"/>
      <c r="J39" s="18"/>
    </row>
    <row r="40" spans="1:10">
      <c r="A40" s="99"/>
      <c r="B40" s="99"/>
      <c r="C40" s="99"/>
      <c r="D40" s="99"/>
      <c r="E40" s="99"/>
      <c r="F40" s="99"/>
      <c r="G40" s="99"/>
      <c r="H40" s="17"/>
      <c r="I40" s="33"/>
      <c r="J40" s="34"/>
    </row>
    <row r="41" spans="1:10">
      <c r="A41" s="99"/>
      <c r="B41" s="99"/>
      <c r="C41" s="99"/>
      <c r="D41" s="99"/>
      <c r="E41" s="99"/>
      <c r="F41" s="99"/>
      <c r="G41" s="99"/>
      <c r="H41" s="17"/>
      <c r="I41" s="33"/>
      <c r="J41" s="34"/>
    </row>
    <row r="42" spans="1:10">
      <c r="A42" s="99"/>
      <c r="B42" s="99"/>
      <c r="C42" s="99"/>
      <c r="D42" s="99"/>
      <c r="E42" s="99"/>
      <c r="F42" s="99"/>
      <c r="G42" s="99"/>
      <c r="H42" s="17"/>
      <c r="I42" s="33"/>
      <c r="J42" s="34"/>
    </row>
    <row r="43" spans="1:10">
      <c r="H43" s="25"/>
      <c r="I43" s="17"/>
      <c r="J43" s="18"/>
    </row>
    <row r="44" spans="1:10">
      <c r="H44" s="25"/>
      <c r="I44" s="17"/>
      <c r="J44" s="18"/>
    </row>
    <row r="45" spans="1:10">
      <c r="H45" s="25"/>
      <c r="I45" s="17"/>
      <c r="J45" s="18"/>
    </row>
    <row r="46" spans="1:10">
      <c r="H46" s="26"/>
      <c r="I46" s="20"/>
      <c r="J46" s="21"/>
    </row>
  </sheetData>
  <mergeCells count="8">
    <mergeCell ref="A14:G42"/>
    <mergeCell ref="G1:J3"/>
    <mergeCell ref="H7:J7"/>
    <mergeCell ref="A8:G9"/>
    <mergeCell ref="H9:J9"/>
    <mergeCell ref="A10:G10"/>
    <mergeCell ref="A11:G11"/>
    <mergeCell ref="H11:J11"/>
  </mergeCells>
  <phoneticPr fontId="1"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342"/>
  <sheetViews>
    <sheetView topLeftCell="A7" workbookViewId="0">
      <selection activeCell="E76" sqref="E76"/>
    </sheetView>
  </sheetViews>
  <sheetFormatPr defaultColWidth="8.75" defaultRowHeight="13.5"/>
  <cols>
    <col min="1" max="1" width="4.625" style="67" customWidth="1"/>
    <col min="2" max="2" width="11.75" style="67" customWidth="1"/>
    <col min="3" max="3" width="10.25" style="67" customWidth="1"/>
    <col min="4" max="4" width="18" style="68" customWidth="1"/>
    <col min="5" max="5" width="10.875" style="67" customWidth="1"/>
    <col min="6" max="6" width="14.875" style="67" customWidth="1"/>
    <col min="7" max="7" width="16.25" style="67" customWidth="1"/>
    <col min="8" max="8" width="14.875" style="67" customWidth="1"/>
    <col min="9" max="9" width="13.75" style="67" customWidth="1"/>
    <col min="10" max="10" width="15.375" style="69" customWidth="1"/>
    <col min="11" max="11" width="13.625" style="67" customWidth="1"/>
    <col min="12" max="12" width="24.125" style="67" customWidth="1"/>
    <col min="13" max="13" width="12.875" style="67" customWidth="1"/>
    <col min="14" max="14" width="10.875" style="73" customWidth="1"/>
    <col min="15" max="16" width="8.75" style="67"/>
    <col min="17" max="16384" width="8.75" style="73"/>
  </cols>
  <sheetData>
    <row r="1" spans="1:16" s="67" customFormat="1">
      <c r="D1" s="68"/>
      <c r="J1" s="69"/>
    </row>
    <row r="2" spans="1:16" s="67" customFormat="1">
      <c r="D2" s="68"/>
      <c r="J2" s="69"/>
    </row>
    <row r="3" spans="1:16" s="67" customFormat="1">
      <c r="D3" s="68"/>
      <c r="J3" s="69"/>
    </row>
    <row r="4" spans="1:16" s="67" customFormat="1">
      <c r="D4" s="68"/>
      <c r="J4" s="69"/>
    </row>
    <row r="5" spans="1:16">
      <c r="B5" s="70" t="s">
        <v>84</v>
      </c>
      <c r="C5" s="71">
        <f ca="1">TODAY()</f>
        <v>42037</v>
      </c>
      <c r="E5" s="72"/>
      <c r="F5" s="69"/>
      <c r="G5" s="69"/>
      <c r="H5" s="69"/>
      <c r="I5" s="69"/>
      <c r="K5" s="69"/>
      <c r="L5" s="69"/>
    </row>
    <row r="6" spans="1:16" ht="13.5" customHeight="1">
      <c r="B6" s="118" t="s">
        <v>87</v>
      </c>
      <c r="C6" s="118"/>
      <c r="D6" s="118"/>
      <c r="E6" s="118"/>
      <c r="F6" s="118"/>
      <c r="G6" s="118"/>
      <c r="H6" s="118"/>
      <c r="I6" s="118"/>
      <c r="J6" s="118"/>
      <c r="K6" s="118"/>
      <c r="L6" s="118"/>
      <c r="M6" s="118"/>
      <c r="N6" s="118"/>
    </row>
    <row r="7" spans="1:16" ht="14.25" customHeight="1">
      <c r="B7" s="118"/>
      <c r="C7" s="118"/>
      <c r="D7" s="118"/>
      <c r="E7" s="118"/>
      <c r="F7" s="118"/>
      <c r="G7" s="118"/>
      <c r="H7" s="118"/>
      <c r="I7" s="118"/>
      <c r="J7" s="118"/>
      <c r="K7" s="118"/>
      <c r="L7" s="118"/>
      <c r="M7" s="118"/>
      <c r="N7" s="118"/>
    </row>
    <row r="8" spans="1:16" s="78" customFormat="1" ht="33.950000000000003" customHeight="1">
      <c r="A8" s="74"/>
      <c r="B8" s="75" t="s">
        <v>30</v>
      </c>
      <c r="C8" s="75" t="s">
        <v>31</v>
      </c>
      <c r="D8" s="75" t="s">
        <v>32</v>
      </c>
      <c r="E8" s="76" t="s">
        <v>33</v>
      </c>
      <c r="F8" s="77" t="s">
        <v>34</v>
      </c>
      <c r="G8" s="77" t="s">
        <v>35</v>
      </c>
      <c r="H8" s="77" t="s">
        <v>36</v>
      </c>
      <c r="I8" s="77" t="s">
        <v>37</v>
      </c>
      <c r="J8" s="77" t="s">
        <v>38</v>
      </c>
      <c r="K8" s="77" t="s">
        <v>39</v>
      </c>
      <c r="L8" s="75" t="s">
        <v>40</v>
      </c>
      <c r="M8" s="75" t="s">
        <v>41</v>
      </c>
      <c r="N8" s="75" t="s">
        <v>42</v>
      </c>
      <c r="O8" s="98" t="s">
        <v>256</v>
      </c>
      <c r="P8" s="74"/>
    </row>
    <row r="9" spans="1:16">
      <c r="B9" s="79" t="s">
        <v>118</v>
      </c>
      <c r="C9" s="79" t="s">
        <v>119</v>
      </c>
      <c r="D9" s="79" t="s">
        <v>45</v>
      </c>
      <c r="E9" s="80">
        <v>42035</v>
      </c>
      <c r="F9" s="81">
        <v>2006</v>
      </c>
      <c r="G9" s="81">
        <v>0</v>
      </c>
      <c r="H9" s="81" t="s">
        <v>120</v>
      </c>
      <c r="I9" s="81">
        <v>4988.4957279999999</v>
      </c>
      <c r="J9" s="81">
        <v>1329.5746219999999</v>
      </c>
      <c r="K9" s="81">
        <v>6936.8900450000001</v>
      </c>
      <c r="L9" s="79">
        <v>245.34293399999999</v>
      </c>
      <c r="M9" s="79" t="s">
        <v>65</v>
      </c>
      <c r="N9" s="79" t="s">
        <v>67</v>
      </c>
      <c r="O9" s="97" t="s">
        <v>58</v>
      </c>
    </row>
    <row r="10" spans="1:16">
      <c r="B10" s="79" t="s">
        <v>121</v>
      </c>
      <c r="C10" s="79" t="s">
        <v>122</v>
      </c>
      <c r="D10" s="79" t="s">
        <v>45</v>
      </c>
      <c r="E10" s="80">
        <v>42034</v>
      </c>
      <c r="F10" s="81">
        <v>600</v>
      </c>
      <c r="G10" s="81">
        <v>0</v>
      </c>
      <c r="H10" s="81" t="s">
        <v>120</v>
      </c>
      <c r="I10" s="81">
        <v>914.94068699999991</v>
      </c>
      <c r="J10" s="81">
        <v>174.18655999999996</v>
      </c>
      <c r="K10" s="81">
        <v>1446.894268</v>
      </c>
      <c r="L10" s="79">
        <v>26.784264</v>
      </c>
      <c r="M10" s="79" t="s">
        <v>49</v>
      </c>
      <c r="N10" s="79" t="s">
        <v>67</v>
      </c>
      <c r="O10" s="97" t="s">
        <v>58</v>
      </c>
    </row>
    <row r="11" spans="1:16">
      <c r="B11" s="79" t="s">
        <v>123</v>
      </c>
      <c r="C11" s="79" t="s">
        <v>124</v>
      </c>
      <c r="D11" s="79" t="s">
        <v>45</v>
      </c>
      <c r="E11" s="80">
        <v>42034</v>
      </c>
      <c r="F11" s="81">
        <v>7500</v>
      </c>
      <c r="G11" s="81">
        <v>3635.5124999999998</v>
      </c>
      <c r="H11" s="81" t="s">
        <v>120</v>
      </c>
      <c r="I11" s="81">
        <v>48192.247073999999</v>
      </c>
      <c r="J11" s="81">
        <v>26669.096615999999</v>
      </c>
      <c r="K11" s="81">
        <v>46105.172404000004</v>
      </c>
      <c r="L11" s="79">
        <v>1754.8363010000003</v>
      </c>
      <c r="M11" s="79" t="s">
        <v>79</v>
      </c>
      <c r="N11" s="79" t="s">
        <v>47</v>
      </c>
      <c r="O11" s="97" t="s">
        <v>48</v>
      </c>
    </row>
    <row r="12" spans="1:16">
      <c r="B12" s="79" t="s">
        <v>125</v>
      </c>
      <c r="C12" s="79" t="s">
        <v>126</v>
      </c>
      <c r="D12" s="79" t="s">
        <v>45</v>
      </c>
      <c r="E12" s="80">
        <v>42034</v>
      </c>
      <c r="F12" s="81">
        <v>1150</v>
      </c>
      <c r="G12" s="81">
        <v>0</v>
      </c>
      <c r="H12" s="81" t="s">
        <v>120</v>
      </c>
      <c r="I12" s="81">
        <v>9356.3190500000001</v>
      </c>
      <c r="J12" s="81">
        <v>2591.0130439999998</v>
      </c>
      <c r="K12" s="81">
        <v>2649.0524190000001</v>
      </c>
      <c r="L12" s="79">
        <v>57.326064000000002</v>
      </c>
      <c r="M12" s="79" t="s">
        <v>68</v>
      </c>
      <c r="N12" s="79" t="s">
        <v>47</v>
      </c>
      <c r="O12" s="97" t="s">
        <v>55</v>
      </c>
    </row>
    <row r="13" spans="1:16">
      <c r="B13" s="79" t="s">
        <v>127</v>
      </c>
      <c r="C13" s="79" t="s">
        <v>128</v>
      </c>
      <c r="D13" s="79" t="s">
        <v>45</v>
      </c>
      <c r="E13" s="80">
        <v>42034</v>
      </c>
      <c r="F13" s="81">
        <v>1100</v>
      </c>
      <c r="G13" s="81">
        <v>0</v>
      </c>
      <c r="H13" s="81" t="s">
        <v>120</v>
      </c>
      <c r="I13" s="81">
        <v>1211.474653</v>
      </c>
      <c r="J13" s="81">
        <v>1142.5811219999998</v>
      </c>
      <c r="K13" s="81">
        <v>745.13433299999997</v>
      </c>
      <c r="L13" s="79">
        <v>111.57361499999999</v>
      </c>
      <c r="M13" s="79" t="s">
        <v>70</v>
      </c>
      <c r="N13" s="79" t="s">
        <v>47</v>
      </c>
      <c r="O13" s="97" t="s">
        <v>55</v>
      </c>
    </row>
    <row r="14" spans="1:16">
      <c r="B14" s="79" t="s">
        <v>129</v>
      </c>
      <c r="C14" s="79" t="s">
        <v>130</v>
      </c>
      <c r="D14" s="79" t="s">
        <v>131</v>
      </c>
      <c r="E14" s="80">
        <v>42033</v>
      </c>
      <c r="F14" s="81">
        <v>600</v>
      </c>
      <c r="G14" s="81">
        <v>150</v>
      </c>
      <c r="H14" s="81" t="s">
        <v>120</v>
      </c>
      <c r="I14" s="81">
        <v>2095.3131829999998</v>
      </c>
      <c r="J14" s="81">
        <v>917.15828499999975</v>
      </c>
      <c r="K14" s="81">
        <v>1625.3781080000001</v>
      </c>
      <c r="L14" s="79">
        <v>36.700780999999999</v>
      </c>
      <c r="M14" s="79" t="s">
        <v>49</v>
      </c>
      <c r="N14" s="79" t="s">
        <v>47</v>
      </c>
      <c r="O14" s="97" t="s">
        <v>48</v>
      </c>
    </row>
    <row r="15" spans="1:16">
      <c r="B15" s="79" t="s">
        <v>132</v>
      </c>
      <c r="C15" s="79" t="s">
        <v>133</v>
      </c>
      <c r="D15" s="79" t="s">
        <v>45</v>
      </c>
      <c r="E15" s="80">
        <v>42033</v>
      </c>
      <c r="F15" s="81">
        <v>3000</v>
      </c>
      <c r="G15" s="81">
        <v>0</v>
      </c>
      <c r="H15" s="81" t="s">
        <v>120</v>
      </c>
      <c r="I15" s="81">
        <v>4634.852277</v>
      </c>
      <c r="J15" s="81">
        <v>3098.403992</v>
      </c>
      <c r="K15" s="81">
        <v>5059.5290450000002</v>
      </c>
      <c r="L15" s="79">
        <v>74.537517000000008</v>
      </c>
      <c r="M15" s="79" t="s">
        <v>78</v>
      </c>
      <c r="N15" s="79" t="s">
        <v>47</v>
      </c>
      <c r="O15" s="97" t="s">
        <v>60</v>
      </c>
    </row>
    <row r="16" spans="1:16">
      <c r="B16" s="79" t="s">
        <v>134</v>
      </c>
      <c r="C16" s="79" t="s">
        <v>135</v>
      </c>
      <c r="D16" s="79" t="s">
        <v>45</v>
      </c>
      <c r="E16" s="80">
        <v>42033</v>
      </c>
      <c r="F16" s="81">
        <v>500</v>
      </c>
      <c r="G16" s="81">
        <v>0</v>
      </c>
      <c r="H16" s="81" t="s">
        <v>120</v>
      </c>
      <c r="I16" s="81">
        <v>1393.041215</v>
      </c>
      <c r="J16" s="81">
        <v>266.23526500000003</v>
      </c>
      <c r="K16" s="81">
        <v>1754.6220499999999</v>
      </c>
      <c r="L16" s="79">
        <v>65.053433999999996</v>
      </c>
      <c r="M16" s="79" t="s">
        <v>136</v>
      </c>
      <c r="N16" s="79" t="s">
        <v>47</v>
      </c>
      <c r="O16" s="97" t="s">
        <v>55</v>
      </c>
    </row>
    <row r="17" spans="2:15">
      <c r="B17" s="79" t="s">
        <v>137</v>
      </c>
      <c r="C17" s="79" t="s">
        <v>138</v>
      </c>
      <c r="D17" s="79" t="s">
        <v>45</v>
      </c>
      <c r="E17" s="80">
        <v>42033</v>
      </c>
      <c r="F17" s="81">
        <v>3000</v>
      </c>
      <c r="G17" s="81">
        <v>0</v>
      </c>
      <c r="H17" s="81" t="s">
        <v>120</v>
      </c>
      <c r="I17" s="81">
        <v>10058.725593000001</v>
      </c>
      <c r="J17" s="81">
        <v>5830.2595660000006</v>
      </c>
      <c r="K17" s="81">
        <v>4669.2735649999995</v>
      </c>
      <c r="L17" s="79">
        <v>473.71903899999995</v>
      </c>
      <c r="M17" s="79" t="s">
        <v>139</v>
      </c>
      <c r="N17" s="79" t="s">
        <v>56</v>
      </c>
      <c r="O17" s="97" t="s">
        <v>55</v>
      </c>
    </row>
    <row r="18" spans="2:15">
      <c r="B18" s="79" t="s">
        <v>140</v>
      </c>
      <c r="C18" s="79" t="s">
        <v>141</v>
      </c>
      <c r="D18" s="79" t="s">
        <v>45</v>
      </c>
      <c r="E18" s="80">
        <v>42033</v>
      </c>
      <c r="F18" s="81">
        <v>1300</v>
      </c>
      <c r="G18" s="81">
        <v>100</v>
      </c>
      <c r="H18" s="81" t="s">
        <v>120</v>
      </c>
      <c r="I18" s="81">
        <v>1758.6422079999998</v>
      </c>
      <c r="J18" s="81">
        <v>521.81586399999992</v>
      </c>
      <c r="K18" s="81">
        <v>909.01659100000006</v>
      </c>
      <c r="L18" s="79">
        <v>3.1516479999999998</v>
      </c>
      <c r="M18" s="79" t="s">
        <v>75</v>
      </c>
      <c r="N18" s="79" t="s">
        <v>47</v>
      </c>
      <c r="O18" s="97" t="s">
        <v>60</v>
      </c>
    </row>
    <row r="19" spans="2:15">
      <c r="B19" s="79" t="s">
        <v>142</v>
      </c>
      <c r="C19" s="79" t="s">
        <v>143</v>
      </c>
      <c r="D19" s="79" t="s">
        <v>72</v>
      </c>
      <c r="E19" s="80">
        <v>42033</v>
      </c>
      <c r="F19" s="81">
        <v>1000</v>
      </c>
      <c r="G19" s="81">
        <v>0</v>
      </c>
      <c r="H19" s="81" t="s">
        <v>120</v>
      </c>
      <c r="I19" s="81">
        <v>584.93841900000007</v>
      </c>
      <c r="J19" s="81">
        <v>550.975773</v>
      </c>
      <c r="K19" s="81">
        <v>463.49241399999994</v>
      </c>
      <c r="L19" s="79">
        <v>6.6649020000000005</v>
      </c>
      <c r="M19" s="79" t="s">
        <v>59</v>
      </c>
      <c r="N19" s="79" t="s">
        <v>63</v>
      </c>
      <c r="O19" s="97" t="s">
        <v>60</v>
      </c>
    </row>
    <row r="20" spans="2:15">
      <c r="B20" s="79" t="s">
        <v>144</v>
      </c>
      <c r="C20" s="79" t="s">
        <v>145</v>
      </c>
      <c r="D20" s="79" t="s">
        <v>45</v>
      </c>
      <c r="E20" s="80">
        <v>42033</v>
      </c>
      <c r="F20" s="81">
        <v>1500</v>
      </c>
      <c r="G20" s="81">
        <v>0</v>
      </c>
      <c r="H20" s="81" t="s">
        <v>120</v>
      </c>
      <c r="I20" s="81">
        <v>1574.996402</v>
      </c>
      <c r="J20" s="81">
        <v>1101.030442</v>
      </c>
      <c r="K20" s="81">
        <v>1337.3615090000001</v>
      </c>
      <c r="L20" s="79">
        <v>74.200924000000001</v>
      </c>
      <c r="M20" s="79" t="s">
        <v>136</v>
      </c>
      <c r="N20" s="79" t="s">
        <v>67</v>
      </c>
      <c r="O20" s="97" t="s">
        <v>58</v>
      </c>
    </row>
    <row r="21" spans="2:15">
      <c r="B21" s="79" t="s">
        <v>146</v>
      </c>
      <c r="C21" s="79" t="s">
        <v>147</v>
      </c>
      <c r="D21" s="79" t="s">
        <v>45</v>
      </c>
      <c r="E21" s="80">
        <v>42033</v>
      </c>
      <c r="F21" s="81">
        <v>3650</v>
      </c>
      <c r="G21" s="81">
        <v>0</v>
      </c>
      <c r="H21" s="81" t="s">
        <v>120</v>
      </c>
      <c r="I21" s="81">
        <v>2035.858635</v>
      </c>
      <c r="J21" s="81">
        <v>1234.4863520000001</v>
      </c>
      <c r="K21" s="81">
        <v>41.928654999999999</v>
      </c>
      <c r="L21" s="79">
        <v>-69.327217000000005</v>
      </c>
      <c r="M21" s="79" t="s">
        <v>68</v>
      </c>
      <c r="N21" s="79" t="s">
        <v>148</v>
      </c>
      <c r="O21" s="97" t="s">
        <v>76</v>
      </c>
    </row>
    <row r="22" spans="2:15">
      <c r="B22" s="79" t="s">
        <v>149</v>
      </c>
      <c r="C22" s="79" t="s">
        <v>150</v>
      </c>
      <c r="D22" s="79" t="s">
        <v>45</v>
      </c>
      <c r="E22" s="80">
        <v>42033</v>
      </c>
      <c r="F22" s="81">
        <v>1500</v>
      </c>
      <c r="G22" s="81">
        <v>0</v>
      </c>
      <c r="H22" s="81" t="s">
        <v>120</v>
      </c>
      <c r="I22" s="81">
        <v>3498.5021700000002</v>
      </c>
      <c r="J22" s="81">
        <v>1992.9287930000003</v>
      </c>
      <c r="K22" s="81">
        <v>5275.7018369999996</v>
      </c>
      <c r="L22" s="79">
        <v>1203.0286199999998</v>
      </c>
      <c r="M22" s="79" t="s">
        <v>59</v>
      </c>
      <c r="N22" s="79" t="s">
        <v>61</v>
      </c>
      <c r="O22" s="97" t="s">
        <v>55</v>
      </c>
    </row>
    <row r="23" spans="2:15">
      <c r="B23" s="79" t="s">
        <v>151</v>
      </c>
      <c r="C23" s="79" t="s">
        <v>152</v>
      </c>
      <c r="D23" s="79" t="s">
        <v>45</v>
      </c>
      <c r="E23" s="80">
        <v>42033</v>
      </c>
      <c r="F23" s="81">
        <v>5100</v>
      </c>
      <c r="G23" s="81">
        <v>0</v>
      </c>
      <c r="H23" s="81" t="s">
        <v>120</v>
      </c>
      <c r="I23" s="81">
        <v>17136.366361</v>
      </c>
      <c r="J23" s="81">
        <v>5806.8420970000016</v>
      </c>
      <c r="K23" s="81">
        <v>19691.923718000002</v>
      </c>
      <c r="L23" s="79">
        <v>1218.9744430000001</v>
      </c>
      <c r="M23" s="79" t="s">
        <v>139</v>
      </c>
      <c r="N23" s="79" t="s">
        <v>56</v>
      </c>
      <c r="O23" s="97" t="s">
        <v>55</v>
      </c>
    </row>
    <row r="24" spans="2:15">
      <c r="B24" s="79" t="s">
        <v>153</v>
      </c>
      <c r="C24" s="79" t="s">
        <v>154</v>
      </c>
      <c r="D24" s="79" t="s">
        <v>131</v>
      </c>
      <c r="E24" s="80">
        <v>42033</v>
      </c>
      <c r="F24" s="81">
        <v>1439.5349000000001</v>
      </c>
      <c r="G24" s="81">
        <v>0</v>
      </c>
      <c r="H24" s="81" t="s">
        <v>120</v>
      </c>
      <c r="I24" s="81">
        <v>1640.8462509999999</v>
      </c>
      <c r="J24" s="81">
        <v>1253.8897939999999</v>
      </c>
      <c r="K24" s="81">
        <v>4069.1012430000001</v>
      </c>
      <c r="L24" s="79">
        <v>525.73298299999999</v>
      </c>
      <c r="M24" s="79" t="s">
        <v>59</v>
      </c>
      <c r="N24" s="79" t="s">
        <v>67</v>
      </c>
      <c r="O24" s="97" t="s">
        <v>58</v>
      </c>
    </row>
    <row r="25" spans="2:15">
      <c r="B25" s="79" t="s">
        <v>155</v>
      </c>
      <c r="C25" s="79" t="s">
        <v>156</v>
      </c>
      <c r="D25" s="79" t="s">
        <v>157</v>
      </c>
      <c r="E25" s="80">
        <v>42032</v>
      </c>
      <c r="F25" s="81">
        <v>2363</v>
      </c>
      <c r="G25" s="81">
        <v>0</v>
      </c>
      <c r="H25" s="81" t="s">
        <v>120</v>
      </c>
      <c r="I25" s="81">
        <v>2540.6433430000002</v>
      </c>
      <c r="J25" s="81">
        <v>797.11232399999983</v>
      </c>
      <c r="K25" s="81">
        <v>2679.013715</v>
      </c>
      <c r="L25" s="79">
        <v>-194.765435</v>
      </c>
      <c r="M25" s="79" t="s">
        <v>158</v>
      </c>
      <c r="N25" s="79" t="s">
        <v>67</v>
      </c>
      <c r="O25" s="97" t="s">
        <v>58</v>
      </c>
    </row>
    <row r="26" spans="2:15">
      <c r="B26" s="79" t="s">
        <v>159</v>
      </c>
      <c r="C26" s="79" t="s">
        <v>160</v>
      </c>
      <c r="D26" s="79" t="s">
        <v>161</v>
      </c>
      <c r="E26" s="80">
        <v>42032</v>
      </c>
      <c r="F26" s="81">
        <v>1100</v>
      </c>
      <c r="G26" s="81">
        <v>399.66660000000002</v>
      </c>
      <c r="H26" s="81" t="s">
        <v>120</v>
      </c>
      <c r="I26" s="81">
        <v>10059.005345</v>
      </c>
      <c r="J26" s="81">
        <v>5582.7063800000005</v>
      </c>
      <c r="K26" s="81">
        <v>10740.089005</v>
      </c>
      <c r="L26" s="79">
        <v>795.384726</v>
      </c>
      <c r="M26" s="79" t="s">
        <v>74</v>
      </c>
      <c r="N26" s="79" t="s">
        <v>47</v>
      </c>
      <c r="O26" s="97" t="s">
        <v>55</v>
      </c>
    </row>
    <row r="27" spans="2:15">
      <c r="B27" s="79" t="s">
        <v>162</v>
      </c>
      <c r="C27" s="79" t="s">
        <v>163</v>
      </c>
      <c r="D27" s="79" t="s">
        <v>45</v>
      </c>
      <c r="E27" s="80">
        <v>42032</v>
      </c>
      <c r="F27" s="81">
        <v>650</v>
      </c>
      <c r="G27" s="81">
        <v>0</v>
      </c>
      <c r="H27" s="81" t="s">
        <v>120</v>
      </c>
      <c r="I27" s="81">
        <v>852.96629000000007</v>
      </c>
      <c r="J27" s="81">
        <v>261.74962400000004</v>
      </c>
      <c r="K27" s="81">
        <v>1225.2221609999999</v>
      </c>
      <c r="L27" s="79">
        <v>41.050476000000003</v>
      </c>
      <c r="M27" s="79" t="s">
        <v>82</v>
      </c>
      <c r="N27" s="79" t="s">
        <v>148</v>
      </c>
      <c r="O27" s="97" t="s">
        <v>76</v>
      </c>
    </row>
    <row r="28" spans="2:15">
      <c r="B28" s="79" t="s">
        <v>164</v>
      </c>
      <c r="C28" s="79" t="s">
        <v>165</v>
      </c>
      <c r="D28" s="79" t="s">
        <v>45</v>
      </c>
      <c r="E28" s="80">
        <v>42032</v>
      </c>
      <c r="F28" s="81">
        <v>30020.1073</v>
      </c>
      <c r="G28" s="81">
        <v>14710.858099999999</v>
      </c>
      <c r="H28" s="81" t="s">
        <v>120</v>
      </c>
      <c r="I28" s="81">
        <v>238144.54989200001</v>
      </c>
      <c r="J28" s="81">
        <v>43574.917923000001</v>
      </c>
      <c r="K28" s="81">
        <v>306974.52658200002</v>
      </c>
      <c r="L28" s="79">
        <v>4400.4299369999999</v>
      </c>
      <c r="M28" s="79" t="s">
        <v>166</v>
      </c>
      <c r="N28" s="79" t="s">
        <v>56</v>
      </c>
      <c r="O28" s="97" t="s">
        <v>55</v>
      </c>
    </row>
    <row r="29" spans="2:15">
      <c r="B29" s="79" t="s">
        <v>110</v>
      </c>
      <c r="C29" s="79" t="s">
        <v>111</v>
      </c>
      <c r="D29" s="79" t="s">
        <v>45</v>
      </c>
      <c r="E29" s="80">
        <v>42032</v>
      </c>
      <c r="F29" s="81">
        <v>1950</v>
      </c>
      <c r="G29" s="81">
        <v>195</v>
      </c>
      <c r="H29" s="81" t="s">
        <v>120</v>
      </c>
      <c r="I29" s="81">
        <v>2293.272363</v>
      </c>
      <c r="J29" s="81">
        <v>465.64613699999973</v>
      </c>
      <c r="K29" s="81">
        <v>2683.0584129999997</v>
      </c>
      <c r="L29" s="79">
        <v>-76.533653999999999</v>
      </c>
      <c r="M29" s="79" t="s">
        <v>62</v>
      </c>
      <c r="N29" s="79" t="s">
        <v>67</v>
      </c>
      <c r="O29" s="97" t="s">
        <v>58</v>
      </c>
    </row>
    <row r="30" spans="2:15">
      <c r="B30" s="79" t="s">
        <v>167</v>
      </c>
      <c r="C30" s="79" t="s">
        <v>168</v>
      </c>
      <c r="D30" s="79" t="s">
        <v>45</v>
      </c>
      <c r="E30" s="80">
        <v>42032</v>
      </c>
      <c r="F30" s="81">
        <v>5000</v>
      </c>
      <c r="G30" s="81">
        <v>1733.3333</v>
      </c>
      <c r="H30" s="81" t="s">
        <v>120</v>
      </c>
      <c r="I30" s="81">
        <v>17099.723714</v>
      </c>
      <c r="J30" s="81">
        <v>8546.9050359999983</v>
      </c>
      <c r="K30" s="81">
        <v>7387.1620790000006</v>
      </c>
      <c r="L30" s="79">
        <v>326.04120599999999</v>
      </c>
      <c r="M30" s="79" t="s">
        <v>57</v>
      </c>
      <c r="N30" s="79" t="s">
        <v>47</v>
      </c>
      <c r="O30" s="97" t="s">
        <v>48</v>
      </c>
    </row>
    <row r="31" spans="2:15">
      <c r="B31" s="79" t="s">
        <v>169</v>
      </c>
      <c r="C31" s="79" t="s">
        <v>170</v>
      </c>
      <c r="D31" s="79" t="s">
        <v>45</v>
      </c>
      <c r="E31" s="80">
        <v>42032</v>
      </c>
      <c r="F31" s="81">
        <v>2000</v>
      </c>
      <c r="G31" s="81">
        <v>0</v>
      </c>
      <c r="H31" s="81" t="s">
        <v>120</v>
      </c>
      <c r="I31" s="81">
        <v>4033.0985579999997</v>
      </c>
      <c r="J31" s="81">
        <v>392.63397199999986</v>
      </c>
      <c r="K31" s="81">
        <v>6608.6520989999999</v>
      </c>
      <c r="L31" s="79">
        <v>-136.79496799999998</v>
      </c>
      <c r="M31" s="79" t="s">
        <v>79</v>
      </c>
      <c r="N31" s="79" t="s">
        <v>69</v>
      </c>
      <c r="O31" s="97" t="s">
        <v>55</v>
      </c>
    </row>
    <row r="32" spans="2:15">
      <c r="B32" s="79" t="s">
        <v>171</v>
      </c>
      <c r="C32" s="79" t="s">
        <v>172</v>
      </c>
      <c r="D32" s="79" t="s">
        <v>45</v>
      </c>
      <c r="E32" s="80">
        <v>42032</v>
      </c>
      <c r="F32" s="81">
        <v>3000</v>
      </c>
      <c r="G32" s="81">
        <v>1380</v>
      </c>
      <c r="H32" s="81" t="s">
        <v>120</v>
      </c>
      <c r="I32" s="81">
        <v>8576.6902640000008</v>
      </c>
      <c r="J32" s="81">
        <v>4434.873877</v>
      </c>
      <c r="K32" s="81">
        <v>8756.0820910000002</v>
      </c>
      <c r="L32" s="79">
        <v>784.25879199999997</v>
      </c>
      <c r="M32" s="79" t="s">
        <v>173</v>
      </c>
      <c r="N32" s="79" t="s">
        <v>47</v>
      </c>
      <c r="O32" s="97" t="s">
        <v>58</v>
      </c>
    </row>
    <row r="33" spans="2:15">
      <c r="B33" s="79" t="s">
        <v>174</v>
      </c>
      <c r="C33" s="79" t="s">
        <v>175</v>
      </c>
      <c r="D33" s="79" t="s">
        <v>176</v>
      </c>
      <c r="E33" s="80">
        <v>42032</v>
      </c>
      <c r="F33" s="81">
        <v>5250</v>
      </c>
      <c r="G33" s="81">
        <v>2181.3746999999998</v>
      </c>
      <c r="H33" s="81" t="s">
        <v>120</v>
      </c>
      <c r="I33" s="81">
        <v>14799.262205999999</v>
      </c>
      <c r="J33" s="81">
        <v>8226.6261030000005</v>
      </c>
      <c r="K33" s="81">
        <v>20193.543450000001</v>
      </c>
      <c r="L33" s="79">
        <v>3049.3629030000002</v>
      </c>
      <c r="M33" s="79" t="s">
        <v>177</v>
      </c>
      <c r="N33" s="79" t="s">
        <v>67</v>
      </c>
      <c r="O33" s="97" t="s">
        <v>58</v>
      </c>
    </row>
    <row r="34" spans="2:15">
      <c r="B34" s="79" t="s">
        <v>178</v>
      </c>
      <c r="C34" s="79" t="s">
        <v>179</v>
      </c>
      <c r="D34" s="79" t="s">
        <v>45</v>
      </c>
      <c r="E34" s="80">
        <v>42032</v>
      </c>
      <c r="F34" s="81">
        <v>1000</v>
      </c>
      <c r="G34" s="81">
        <v>0</v>
      </c>
      <c r="H34" s="81" t="s">
        <v>120</v>
      </c>
      <c r="I34" s="81">
        <v>4261.4548000000004</v>
      </c>
      <c r="J34" s="81">
        <v>1337.895491</v>
      </c>
      <c r="K34" s="81">
        <v>1947.4882059999998</v>
      </c>
      <c r="L34" s="79">
        <v>155.35898700000001</v>
      </c>
      <c r="M34" s="79" t="s">
        <v>180</v>
      </c>
      <c r="N34" s="79" t="s">
        <v>47</v>
      </c>
      <c r="O34" s="97" t="s">
        <v>60</v>
      </c>
    </row>
    <row r="35" spans="2:15">
      <c r="B35" s="79" t="s">
        <v>181</v>
      </c>
      <c r="C35" s="79" t="s">
        <v>182</v>
      </c>
      <c r="D35" s="79" t="s">
        <v>131</v>
      </c>
      <c r="E35" s="80">
        <v>42032</v>
      </c>
      <c r="F35" s="81">
        <v>1350.5</v>
      </c>
      <c r="G35" s="81">
        <v>87.5</v>
      </c>
      <c r="H35" s="81" t="s">
        <v>120</v>
      </c>
      <c r="I35" s="81">
        <v>3417.290379</v>
      </c>
      <c r="J35" s="81">
        <v>1138.0053189999999</v>
      </c>
      <c r="K35" s="81">
        <v>2349.7020069999999</v>
      </c>
      <c r="L35" s="79">
        <v>-91.736388000000005</v>
      </c>
      <c r="M35" s="79" t="s">
        <v>183</v>
      </c>
      <c r="N35" s="79" t="s">
        <v>67</v>
      </c>
      <c r="O35" s="97" t="s">
        <v>58</v>
      </c>
    </row>
    <row r="36" spans="2:15">
      <c r="B36" s="79" t="s">
        <v>184</v>
      </c>
      <c r="C36" s="79" t="s">
        <v>185</v>
      </c>
      <c r="D36" s="79" t="s">
        <v>45</v>
      </c>
      <c r="E36" s="80">
        <v>42032</v>
      </c>
      <c r="F36" s="81">
        <v>2500</v>
      </c>
      <c r="G36" s="81">
        <v>0</v>
      </c>
      <c r="H36" s="81" t="s">
        <v>120</v>
      </c>
      <c r="I36" s="81">
        <v>9243.4766230000005</v>
      </c>
      <c r="J36" s="81">
        <v>4444.8257270000004</v>
      </c>
      <c r="K36" s="81">
        <v>13423.287547</v>
      </c>
      <c r="L36" s="79">
        <v>953.22827699999993</v>
      </c>
      <c r="M36" s="79" t="s">
        <v>186</v>
      </c>
      <c r="N36" s="79" t="s">
        <v>47</v>
      </c>
      <c r="O36" s="97" t="s">
        <v>58</v>
      </c>
    </row>
    <row r="37" spans="2:15">
      <c r="B37" s="79" t="s">
        <v>187</v>
      </c>
      <c r="C37" s="79" t="s">
        <v>188</v>
      </c>
      <c r="D37" s="79" t="s">
        <v>45</v>
      </c>
      <c r="E37" s="80">
        <v>42031</v>
      </c>
      <c r="F37" s="81">
        <v>6000</v>
      </c>
      <c r="G37" s="81">
        <v>0</v>
      </c>
      <c r="H37" s="81" t="s">
        <v>120</v>
      </c>
      <c r="I37" s="81">
        <v>13188.059795000001</v>
      </c>
      <c r="J37" s="81">
        <v>6964.1251290000009</v>
      </c>
      <c r="K37" s="81">
        <v>10558.363641</v>
      </c>
      <c r="L37" s="79">
        <v>226.89053700000002</v>
      </c>
      <c r="M37" s="79" t="s">
        <v>49</v>
      </c>
      <c r="N37" s="79" t="s">
        <v>56</v>
      </c>
      <c r="O37" s="97" t="s">
        <v>55</v>
      </c>
    </row>
    <row r="38" spans="2:15">
      <c r="B38" s="79" t="s">
        <v>189</v>
      </c>
      <c r="C38" s="79" t="s">
        <v>190</v>
      </c>
      <c r="D38" s="79" t="s">
        <v>45</v>
      </c>
      <c r="E38" s="80">
        <v>42031</v>
      </c>
      <c r="F38" s="81">
        <v>2000</v>
      </c>
      <c r="G38" s="81">
        <v>154</v>
      </c>
      <c r="H38" s="81" t="s">
        <v>120</v>
      </c>
      <c r="I38" s="81">
        <v>10853.026021</v>
      </c>
      <c r="J38" s="81">
        <v>1415.848297999999</v>
      </c>
      <c r="K38" s="81">
        <v>56627.481912999996</v>
      </c>
      <c r="L38" s="79">
        <v>335.66538600000001</v>
      </c>
      <c r="M38" s="79" t="s">
        <v>46</v>
      </c>
      <c r="N38" s="79" t="s">
        <v>61</v>
      </c>
      <c r="O38" s="97" t="s">
        <v>55</v>
      </c>
    </row>
    <row r="39" spans="2:15">
      <c r="B39" s="79" t="s">
        <v>191</v>
      </c>
      <c r="C39" s="79" t="s">
        <v>192</v>
      </c>
      <c r="D39" s="79" t="s">
        <v>45</v>
      </c>
      <c r="E39" s="80">
        <v>42031</v>
      </c>
      <c r="F39" s="81">
        <v>1100</v>
      </c>
      <c r="G39" s="81">
        <v>406.505</v>
      </c>
      <c r="H39" s="81" t="s">
        <v>120</v>
      </c>
      <c r="I39" s="81">
        <v>1294.0391569999999</v>
      </c>
      <c r="J39" s="81">
        <v>1213.1797980000001</v>
      </c>
      <c r="K39" s="81">
        <v>194.45298799999998</v>
      </c>
      <c r="L39" s="79">
        <v>61.882722999999999</v>
      </c>
      <c r="M39" s="79" t="s">
        <v>193</v>
      </c>
      <c r="N39" s="79" t="s">
        <v>47</v>
      </c>
      <c r="O39" s="97" t="s">
        <v>51</v>
      </c>
    </row>
    <row r="40" spans="2:15">
      <c r="B40" s="79" t="s">
        <v>194</v>
      </c>
      <c r="C40" s="79" t="s">
        <v>195</v>
      </c>
      <c r="D40" s="79" t="s">
        <v>45</v>
      </c>
      <c r="E40" s="80">
        <v>42031</v>
      </c>
      <c r="F40" s="81">
        <v>1600</v>
      </c>
      <c r="G40" s="81">
        <v>0</v>
      </c>
      <c r="H40" s="81" t="s">
        <v>120</v>
      </c>
      <c r="I40" s="81">
        <v>3314.8178710000002</v>
      </c>
      <c r="J40" s="81">
        <v>1754.9265289999998</v>
      </c>
      <c r="K40" s="81">
        <v>3399.540289</v>
      </c>
      <c r="L40" s="79">
        <v>580.50906500000008</v>
      </c>
      <c r="M40" s="79" t="s">
        <v>196</v>
      </c>
      <c r="N40" s="79" t="s">
        <v>67</v>
      </c>
      <c r="O40" s="97" t="s">
        <v>58</v>
      </c>
    </row>
    <row r="41" spans="2:15">
      <c r="B41" s="79" t="s">
        <v>197</v>
      </c>
      <c r="C41" s="79" t="s">
        <v>198</v>
      </c>
      <c r="D41" s="79" t="s">
        <v>45</v>
      </c>
      <c r="E41" s="80">
        <v>42031</v>
      </c>
      <c r="F41" s="81">
        <v>3000</v>
      </c>
      <c r="G41" s="81">
        <v>983.33330000000001</v>
      </c>
      <c r="H41" s="81" t="s">
        <v>120</v>
      </c>
      <c r="I41" s="81">
        <v>7581.0688559999999</v>
      </c>
      <c r="J41" s="81">
        <v>1421.6615710000001</v>
      </c>
      <c r="K41" s="81">
        <v>2721.0308049999999</v>
      </c>
      <c r="L41" s="79">
        <v>-13.959676000000002</v>
      </c>
      <c r="M41" s="79" t="s">
        <v>79</v>
      </c>
      <c r="N41" s="79" t="s">
        <v>47</v>
      </c>
      <c r="O41" s="97" t="s">
        <v>55</v>
      </c>
    </row>
    <row r="42" spans="2:15">
      <c r="B42" s="79" t="s">
        <v>199</v>
      </c>
      <c r="C42" s="79" t="s">
        <v>200</v>
      </c>
      <c r="D42" s="79" t="s">
        <v>45</v>
      </c>
      <c r="E42" s="80">
        <v>42031</v>
      </c>
      <c r="F42" s="81">
        <v>1180.3499999999999</v>
      </c>
      <c r="G42" s="81">
        <v>420.85590000000002</v>
      </c>
      <c r="H42" s="81" t="s">
        <v>120</v>
      </c>
      <c r="I42" s="81">
        <v>24352.606484</v>
      </c>
      <c r="J42" s="81">
        <v>2307.4146900000005</v>
      </c>
      <c r="K42" s="81">
        <v>24040.559052000001</v>
      </c>
      <c r="L42" s="79">
        <v>1041.798847</v>
      </c>
      <c r="M42" s="79" t="s">
        <v>80</v>
      </c>
      <c r="N42" s="79" t="s">
        <v>61</v>
      </c>
      <c r="O42" s="97" t="s">
        <v>60</v>
      </c>
    </row>
    <row r="43" spans="2:15">
      <c r="B43" s="79" t="s">
        <v>201</v>
      </c>
      <c r="C43" s="79" t="s">
        <v>202</v>
      </c>
      <c r="D43" s="79" t="s">
        <v>45</v>
      </c>
      <c r="E43" s="80">
        <v>42031</v>
      </c>
      <c r="F43" s="81">
        <v>8000</v>
      </c>
      <c r="G43" s="81">
        <v>0</v>
      </c>
      <c r="H43" s="81" t="s">
        <v>120</v>
      </c>
      <c r="I43" s="81">
        <v>19516.8436</v>
      </c>
      <c r="J43" s="81">
        <v>5301.5179979999994</v>
      </c>
      <c r="K43" s="81">
        <v>8806.0217919999996</v>
      </c>
      <c r="L43" s="79">
        <v>256.73879500000004</v>
      </c>
      <c r="M43" s="79" t="s">
        <v>203</v>
      </c>
      <c r="N43" s="79" t="s">
        <v>47</v>
      </c>
      <c r="O43" s="97" t="s">
        <v>60</v>
      </c>
    </row>
    <row r="44" spans="2:15">
      <c r="B44" s="79" t="s">
        <v>204</v>
      </c>
      <c r="C44" s="79" t="s">
        <v>205</v>
      </c>
      <c r="D44" s="79" t="s">
        <v>45</v>
      </c>
      <c r="E44" s="80">
        <v>42031</v>
      </c>
      <c r="F44" s="81">
        <v>3000</v>
      </c>
      <c r="G44" s="81">
        <v>0</v>
      </c>
      <c r="H44" s="81" t="s">
        <v>120</v>
      </c>
      <c r="I44" s="81">
        <v>14342.922078</v>
      </c>
      <c r="J44" s="81">
        <v>4713.2533920000005</v>
      </c>
      <c r="K44" s="81">
        <v>10413.42685</v>
      </c>
      <c r="L44" s="79">
        <v>1425.9813980000001</v>
      </c>
      <c r="M44" s="79" t="s">
        <v>57</v>
      </c>
      <c r="N44" s="79" t="s">
        <v>47</v>
      </c>
      <c r="O44" s="97" t="s">
        <v>55</v>
      </c>
    </row>
    <row r="45" spans="2:15">
      <c r="B45" s="79" t="s">
        <v>206</v>
      </c>
      <c r="C45" s="79" t="s">
        <v>207</v>
      </c>
      <c r="D45" s="79" t="s">
        <v>45</v>
      </c>
      <c r="E45" s="80">
        <v>42031</v>
      </c>
      <c r="F45" s="81">
        <v>1500</v>
      </c>
      <c r="G45" s="81">
        <v>0</v>
      </c>
      <c r="H45" s="81" t="s">
        <v>120</v>
      </c>
      <c r="I45" s="81">
        <v>7288.9406330000002</v>
      </c>
      <c r="J45" s="81">
        <v>1688.8966710000002</v>
      </c>
      <c r="K45" s="81">
        <v>4135.866653</v>
      </c>
      <c r="L45" s="79">
        <v>88.968158000000003</v>
      </c>
      <c r="M45" s="79" t="s">
        <v>46</v>
      </c>
      <c r="N45" s="79" t="s">
        <v>47</v>
      </c>
      <c r="O45" s="97" t="s">
        <v>55</v>
      </c>
    </row>
    <row r="46" spans="2:15">
      <c r="B46" s="79" t="s">
        <v>208</v>
      </c>
      <c r="C46" s="79" t="s">
        <v>209</v>
      </c>
      <c r="D46" s="79" t="s">
        <v>45</v>
      </c>
      <c r="E46" s="80">
        <v>42031</v>
      </c>
      <c r="F46" s="81">
        <v>1226</v>
      </c>
      <c r="G46" s="81">
        <v>152.5</v>
      </c>
      <c r="H46" s="81" t="s">
        <v>120</v>
      </c>
      <c r="I46" s="81">
        <v>3996.138085</v>
      </c>
      <c r="J46" s="81">
        <v>105.714775</v>
      </c>
      <c r="K46" s="81">
        <v>1273.1376070000001</v>
      </c>
      <c r="L46" s="79">
        <v>45.933999999999997</v>
      </c>
      <c r="M46" s="79" t="s">
        <v>210</v>
      </c>
      <c r="N46" s="79" t="s">
        <v>47</v>
      </c>
      <c r="O46" s="97" t="s">
        <v>55</v>
      </c>
    </row>
    <row r="47" spans="2:15">
      <c r="B47" s="79" t="s">
        <v>211</v>
      </c>
      <c r="C47" s="79" t="s">
        <v>212</v>
      </c>
      <c r="D47" s="79" t="s">
        <v>45</v>
      </c>
      <c r="E47" s="80">
        <v>42031</v>
      </c>
      <c r="F47" s="81">
        <v>1000</v>
      </c>
      <c r="G47" s="81">
        <v>0</v>
      </c>
      <c r="H47" s="81" t="s">
        <v>120</v>
      </c>
      <c r="I47" s="81">
        <v>1749.4453239999998</v>
      </c>
      <c r="J47" s="81">
        <v>605.2451309999999</v>
      </c>
      <c r="K47" s="81">
        <v>1244.3505660000001</v>
      </c>
      <c r="L47" s="79">
        <v>337.32191699999998</v>
      </c>
      <c r="M47" s="79" t="s">
        <v>82</v>
      </c>
      <c r="N47" s="79" t="s">
        <v>67</v>
      </c>
      <c r="O47" s="97" t="s">
        <v>58</v>
      </c>
    </row>
    <row r="48" spans="2:15">
      <c r="B48" s="79" t="s">
        <v>52</v>
      </c>
      <c r="C48" s="79" t="s">
        <v>53</v>
      </c>
      <c r="D48" s="79" t="s">
        <v>45</v>
      </c>
      <c r="E48" s="80">
        <v>42031</v>
      </c>
      <c r="F48" s="81">
        <v>500</v>
      </c>
      <c r="G48" s="81">
        <v>0</v>
      </c>
      <c r="H48" s="81" t="s">
        <v>120</v>
      </c>
      <c r="I48" s="81">
        <v>1086.2328869999999</v>
      </c>
      <c r="J48" s="81">
        <v>711.43764499999997</v>
      </c>
      <c r="K48" s="81">
        <v>1250.771796</v>
      </c>
      <c r="L48" s="79">
        <v>150.25958799999998</v>
      </c>
      <c r="M48" s="79" t="s">
        <v>54</v>
      </c>
      <c r="N48" s="79" t="s">
        <v>47</v>
      </c>
      <c r="O48" s="97" t="s">
        <v>55</v>
      </c>
    </row>
    <row r="49" spans="2:15">
      <c r="B49" s="79" t="s">
        <v>213</v>
      </c>
      <c r="C49" s="79" t="s">
        <v>214</v>
      </c>
      <c r="D49" s="79" t="s">
        <v>215</v>
      </c>
      <c r="E49" s="80">
        <v>42031</v>
      </c>
      <c r="F49" s="81">
        <v>1000</v>
      </c>
      <c r="G49" s="81">
        <v>0</v>
      </c>
      <c r="H49" s="81" t="s">
        <v>120</v>
      </c>
      <c r="I49" s="81">
        <v>392.032308</v>
      </c>
      <c r="J49" s="81">
        <v>263.65389099999999</v>
      </c>
      <c r="K49" s="81">
        <v>447.58950800000002</v>
      </c>
      <c r="L49" s="79">
        <v>6.6279600000000007</v>
      </c>
      <c r="M49" s="79" t="s">
        <v>79</v>
      </c>
      <c r="N49" s="79" t="s">
        <v>47</v>
      </c>
      <c r="O49" s="97" t="s">
        <v>58</v>
      </c>
    </row>
    <row r="50" spans="2:15">
      <c r="B50" s="79" t="s">
        <v>216</v>
      </c>
      <c r="C50" s="79" t="s">
        <v>217</v>
      </c>
      <c r="D50" s="79" t="s">
        <v>45</v>
      </c>
      <c r="E50" s="80">
        <v>42031</v>
      </c>
      <c r="F50" s="81">
        <v>1500</v>
      </c>
      <c r="G50" s="81">
        <v>0</v>
      </c>
      <c r="H50" s="81" t="s">
        <v>120</v>
      </c>
      <c r="I50" s="81">
        <v>8958.0400090000003</v>
      </c>
      <c r="J50" s="81">
        <v>1502.5574570000008</v>
      </c>
      <c r="K50" s="81">
        <v>2624.5368550000003</v>
      </c>
      <c r="L50" s="79">
        <v>313.30910899999998</v>
      </c>
      <c r="M50" s="79" t="s">
        <v>71</v>
      </c>
      <c r="N50" s="79" t="s">
        <v>61</v>
      </c>
      <c r="O50" s="97" t="s">
        <v>58</v>
      </c>
    </row>
    <row r="51" spans="2:15">
      <c r="B51" s="79" t="s">
        <v>218</v>
      </c>
      <c r="C51" s="79" t="s">
        <v>219</v>
      </c>
      <c r="D51" s="79" t="s">
        <v>45</v>
      </c>
      <c r="E51" s="80">
        <v>42031</v>
      </c>
      <c r="F51" s="81">
        <v>13800</v>
      </c>
      <c r="G51" s="81">
        <v>5011.3467000000001</v>
      </c>
      <c r="H51" s="81" t="s">
        <v>120</v>
      </c>
      <c r="I51" s="81">
        <v>45025.320299999999</v>
      </c>
      <c r="J51" s="81">
        <v>37896.902664999994</v>
      </c>
      <c r="K51" s="81">
        <v>13098.728309</v>
      </c>
      <c r="L51" s="79">
        <v>-533.25075599999991</v>
      </c>
      <c r="M51" s="79" t="s">
        <v>79</v>
      </c>
      <c r="N51" s="79" t="s">
        <v>220</v>
      </c>
      <c r="O51" s="97" t="s">
        <v>48</v>
      </c>
    </row>
    <row r="52" spans="2:15">
      <c r="B52" s="79" t="s">
        <v>221</v>
      </c>
      <c r="C52" s="79" t="s">
        <v>222</v>
      </c>
      <c r="D52" s="79" t="s">
        <v>45</v>
      </c>
      <c r="E52" s="80">
        <v>42030</v>
      </c>
      <c r="F52" s="81">
        <v>3322</v>
      </c>
      <c r="G52" s="81">
        <v>0</v>
      </c>
      <c r="H52" s="81" t="s">
        <v>120</v>
      </c>
      <c r="I52" s="81">
        <v>9019.6356030000006</v>
      </c>
      <c r="J52" s="81">
        <v>3734.4465329999998</v>
      </c>
      <c r="K52" s="81">
        <v>6321.7758739999999</v>
      </c>
      <c r="L52" s="79">
        <v>600.17247800000007</v>
      </c>
      <c r="M52" s="79" t="s">
        <v>203</v>
      </c>
      <c r="N52" s="79" t="s">
        <v>47</v>
      </c>
      <c r="O52" s="97" t="s">
        <v>55</v>
      </c>
    </row>
    <row r="53" spans="2:15">
      <c r="B53" s="79" t="s">
        <v>223</v>
      </c>
      <c r="C53" s="79" t="s">
        <v>224</v>
      </c>
      <c r="D53" s="79" t="s">
        <v>45</v>
      </c>
      <c r="E53" s="80">
        <v>42030</v>
      </c>
      <c r="F53" s="81">
        <v>6292</v>
      </c>
      <c r="G53" s="81">
        <v>2540.5066000000002</v>
      </c>
      <c r="H53" s="81" t="s">
        <v>120</v>
      </c>
      <c r="I53" s="81">
        <v>32667.626733999998</v>
      </c>
      <c r="J53" s="81">
        <v>12338.548471999997</v>
      </c>
      <c r="K53" s="81">
        <v>14553.832340000001</v>
      </c>
      <c r="L53" s="79">
        <v>-987.96837200000004</v>
      </c>
      <c r="M53" s="79" t="s">
        <v>83</v>
      </c>
      <c r="N53" s="79" t="s">
        <v>47</v>
      </c>
      <c r="O53" s="97" t="s">
        <v>55</v>
      </c>
    </row>
    <row r="54" spans="2:15">
      <c r="B54" s="79" t="s">
        <v>225</v>
      </c>
      <c r="C54" s="79" t="s">
        <v>226</v>
      </c>
      <c r="D54" s="79" t="s">
        <v>45</v>
      </c>
      <c r="E54" s="80">
        <v>42030</v>
      </c>
      <c r="F54" s="81">
        <v>4260</v>
      </c>
      <c r="G54" s="81">
        <v>1224.7499</v>
      </c>
      <c r="H54" s="81" t="s">
        <v>120</v>
      </c>
      <c r="I54" s="81">
        <v>10981.824917</v>
      </c>
      <c r="J54" s="81">
        <v>5816.862932</v>
      </c>
      <c r="K54" s="81">
        <v>24960.816788</v>
      </c>
      <c r="L54" s="79">
        <v>2948.0671859999998</v>
      </c>
      <c r="M54" s="79" t="s">
        <v>158</v>
      </c>
      <c r="N54" s="79" t="s">
        <v>61</v>
      </c>
      <c r="O54" s="97" t="s">
        <v>55</v>
      </c>
    </row>
    <row r="55" spans="2:15">
      <c r="B55" s="79" t="s">
        <v>227</v>
      </c>
      <c r="C55" s="79" t="s">
        <v>228</v>
      </c>
      <c r="D55" s="79" t="s">
        <v>45</v>
      </c>
      <c r="E55" s="80">
        <v>42030</v>
      </c>
      <c r="F55" s="81">
        <v>1828</v>
      </c>
      <c r="G55" s="81">
        <v>0</v>
      </c>
      <c r="H55" s="81" t="s">
        <v>120</v>
      </c>
      <c r="I55" s="81">
        <v>7100.1182019999997</v>
      </c>
      <c r="J55" s="81">
        <v>2978.4932779999995</v>
      </c>
      <c r="K55" s="81">
        <v>2056.9793110000001</v>
      </c>
      <c r="L55" s="79">
        <v>34.799143999999998</v>
      </c>
      <c r="M55" s="79" t="s">
        <v>66</v>
      </c>
      <c r="N55" s="79" t="s">
        <v>47</v>
      </c>
      <c r="O55" s="97" t="s">
        <v>55</v>
      </c>
    </row>
    <row r="56" spans="2:15">
      <c r="B56" s="79" t="s">
        <v>229</v>
      </c>
      <c r="C56" s="79" t="s">
        <v>230</v>
      </c>
      <c r="D56" s="79" t="s">
        <v>45</v>
      </c>
      <c r="E56" s="80">
        <v>42030</v>
      </c>
      <c r="F56" s="81">
        <v>1000</v>
      </c>
      <c r="G56" s="81">
        <v>0</v>
      </c>
      <c r="H56" s="81" t="s">
        <v>120</v>
      </c>
      <c r="I56" s="81">
        <v>2048.1532390000002</v>
      </c>
      <c r="J56" s="81">
        <v>1010.5365120000001</v>
      </c>
      <c r="K56" s="81">
        <v>1784.3480309999998</v>
      </c>
      <c r="L56" s="79">
        <v>-164.53849499999998</v>
      </c>
      <c r="M56" s="79" t="s">
        <v>83</v>
      </c>
      <c r="N56" s="79" t="s">
        <v>67</v>
      </c>
      <c r="O56" s="97" t="s">
        <v>58</v>
      </c>
    </row>
    <row r="57" spans="2:15">
      <c r="B57" s="79" t="s">
        <v>231</v>
      </c>
      <c r="C57" s="79" t="s">
        <v>232</v>
      </c>
      <c r="D57" s="79" t="s">
        <v>233</v>
      </c>
      <c r="E57" s="80">
        <v>42030</v>
      </c>
      <c r="F57" s="81">
        <v>4500</v>
      </c>
      <c r="G57" s="81">
        <v>2679.6822999999999</v>
      </c>
      <c r="H57" s="81" t="s">
        <v>120</v>
      </c>
      <c r="I57" s="81">
        <v>24896.655880999999</v>
      </c>
      <c r="J57" s="81">
        <v>15334.036786000001</v>
      </c>
      <c r="K57" s="81">
        <v>13706.667013</v>
      </c>
      <c r="L57" s="79">
        <v>918.8777970000001</v>
      </c>
      <c r="M57" s="79" t="s">
        <v>234</v>
      </c>
      <c r="N57" s="79" t="s">
        <v>77</v>
      </c>
      <c r="O57" s="97" t="s">
        <v>58</v>
      </c>
    </row>
    <row r="58" spans="2:15">
      <c r="B58" s="79" t="s">
        <v>235</v>
      </c>
      <c r="C58" s="79" t="s">
        <v>236</v>
      </c>
      <c r="D58" s="79" t="s">
        <v>45</v>
      </c>
      <c r="E58" s="80">
        <v>42030</v>
      </c>
      <c r="F58" s="81">
        <v>7700</v>
      </c>
      <c r="G58" s="81">
        <v>3480.08</v>
      </c>
      <c r="H58" s="81" t="s">
        <v>120</v>
      </c>
      <c r="I58" s="81">
        <v>25433.538334000001</v>
      </c>
      <c r="J58" s="81">
        <v>14265.109327000002</v>
      </c>
      <c r="K58" s="81">
        <v>19528.772002000002</v>
      </c>
      <c r="L58" s="79">
        <v>1163.542465</v>
      </c>
      <c r="M58" s="79" t="s">
        <v>237</v>
      </c>
      <c r="N58" s="79" t="s">
        <v>47</v>
      </c>
      <c r="O58" s="97" t="s">
        <v>55</v>
      </c>
    </row>
    <row r="59" spans="2:15">
      <c r="B59" s="79" t="s">
        <v>238</v>
      </c>
      <c r="C59" s="79" t="s">
        <v>239</v>
      </c>
      <c r="D59" s="79" t="s">
        <v>45</v>
      </c>
      <c r="E59" s="80">
        <v>42030</v>
      </c>
      <c r="F59" s="81">
        <v>3760.4335000000001</v>
      </c>
      <c r="G59" s="81">
        <v>0</v>
      </c>
      <c r="H59" s="81" t="s">
        <v>120</v>
      </c>
      <c r="I59" s="81">
        <v>40951.905791000005</v>
      </c>
      <c r="J59" s="81">
        <v>10156.494791000003</v>
      </c>
      <c r="K59" s="81">
        <v>21636.092359000002</v>
      </c>
      <c r="L59" s="79">
        <v>-1231.862468</v>
      </c>
      <c r="M59" s="79" t="s">
        <v>73</v>
      </c>
      <c r="N59" s="79" t="s">
        <v>47</v>
      </c>
      <c r="O59" s="97" t="s">
        <v>51</v>
      </c>
    </row>
    <row r="60" spans="2:15">
      <c r="B60" s="79" t="s">
        <v>240</v>
      </c>
      <c r="C60" s="79" t="s">
        <v>241</v>
      </c>
      <c r="D60" s="79" t="s">
        <v>45</v>
      </c>
      <c r="E60" s="80">
        <v>42030</v>
      </c>
      <c r="F60" s="81">
        <v>3600</v>
      </c>
      <c r="G60" s="81">
        <v>0</v>
      </c>
      <c r="H60" s="81" t="s">
        <v>120</v>
      </c>
      <c r="I60" s="81">
        <v>15945.43216</v>
      </c>
      <c r="J60" s="81">
        <v>4686.7063959999996</v>
      </c>
      <c r="K60" s="81">
        <v>25339.856599999999</v>
      </c>
      <c r="L60" s="79">
        <v>1691.892566</v>
      </c>
      <c r="M60" s="79" t="s">
        <v>78</v>
      </c>
      <c r="N60" s="79" t="s">
        <v>47</v>
      </c>
      <c r="O60" s="97" t="s">
        <v>51</v>
      </c>
    </row>
    <row r="61" spans="2:15">
      <c r="B61" s="79" t="s">
        <v>242</v>
      </c>
      <c r="C61" s="79" t="s">
        <v>243</v>
      </c>
      <c r="D61" s="79" t="s">
        <v>45</v>
      </c>
      <c r="E61" s="80">
        <v>42030</v>
      </c>
      <c r="F61" s="81">
        <v>6000</v>
      </c>
      <c r="G61" s="81">
        <v>3589.8449999999998</v>
      </c>
      <c r="H61" s="81" t="s">
        <v>120</v>
      </c>
      <c r="I61" s="81">
        <v>18885.136667999999</v>
      </c>
      <c r="J61" s="81">
        <v>9688.6792530000002</v>
      </c>
      <c r="K61" s="81">
        <v>13347.030220000001</v>
      </c>
      <c r="L61" s="79">
        <v>2273.1149730000002</v>
      </c>
      <c r="M61" s="79" t="s">
        <v>193</v>
      </c>
      <c r="N61" s="79" t="s">
        <v>47</v>
      </c>
      <c r="O61" s="97" t="s">
        <v>55</v>
      </c>
    </row>
    <row r="62" spans="2:15">
      <c r="B62" s="79" t="s">
        <v>244</v>
      </c>
      <c r="C62" s="79" t="s">
        <v>245</v>
      </c>
      <c r="D62" s="79" t="s">
        <v>45</v>
      </c>
      <c r="E62" s="80">
        <v>42030</v>
      </c>
      <c r="F62" s="81">
        <v>5000</v>
      </c>
      <c r="G62" s="81">
        <v>0</v>
      </c>
      <c r="H62" s="81" t="s">
        <v>120</v>
      </c>
      <c r="I62" s="81">
        <v>47338.410163</v>
      </c>
      <c r="J62" s="81">
        <v>12500.354308999997</v>
      </c>
      <c r="K62" s="81">
        <v>136581.477866</v>
      </c>
      <c r="L62" s="79">
        <v>2697.3238809999998</v>
      </c>
      <c r="M62" s="79" t="s">
        <v>80</v>
      </c>
      <c r="N62" s="79" t="s">
        <v>63</v>
      </c>
      <c r="O62" s="97" t="s">
        <v>60</v>
      </c>
    </row>
    <row r="63" spans="2:15">
      <c r="B63" s="79" t="s">
        <v>246</v>
      </c>
      <c r="C63" s="79" t="s">
        <v>247</v>
      </c>
      <c r="D63" s="79" t="s">
        <v>45</v>
      </c>
      <c r="E63" s="80">
        <v>42030</v>
      </c>
      <c r="F63" s="81">
        <v>6000</v>
      </c>
      <c r="G63" s="81">
        <v>2287.5</v>
      </c>
      <c r="H63" s="81" t="s">
        <v>120</v>
      </c>
      <c r="I63" s="81">
        <v>37179.707248999999</v>
      </c>
      <c r="J63" s="81">
        <v>12177.642199000002</v>
      </c>
      <c r="K63" s="81">
        <v>53298.455393000004</v>
      </c>
      <c r="L63" s="79">
        <v>4303.4046869999993</v>
      </c>
      <c r="M63" s="79" t="s">
        <v>81</v>
      </c>
      <c r="N63" s="79" t="s">
        <v>47</v>
      </c>
      <c r="O63" s="97" t="s">
        <v>48</v>
      </c>
    </row>
    <row r="64" spans="2:15">
      <c r="B64" s="79" t="s">
        <v>248</v>
      </c>
      <c r="C64" s="79" t="s">
        <v>249</v>
      </c>
      <c r="D64" s="79" t="s">
        <v>45</v>
      </c>
      <c r="E64" s="80">
        <v>42030</v>
      </c>
      <c r="F64" s="81">
        <v>5400</v>
      </c>
      <c r="G64" s="81">
        <v>0</v>
      </c>
      <c r="H64" s="81" t="s">
        <v>120</v>
      </c>
      <c r="I64" s="81">
        <v>32421.177673000002</v>
      </c>
      <c r="J64" s="81">
        <v>7499.0723820000021</v>
      </c>
      <c r="K64" s="81">
        <v>23154.200097999998</v>
      </c>
      <c r="L64" s="79">
        <v>3012.1595480000001</v>
      </c>
      <c r="M64" s="79" t="s">
        <v>180</v>
      </c>
      <c r="N64" s="79" t="s">
        <v>47</v>
      </c>
      <c r="O64" s="97" t="s">
        <v>60</v>
      </c>
    </row>
    <row r="65" spans="2:15">
      <c r="B65" s="79" t="s">
        <v>250</v>
      </c>
      <c r="C65" s="79" t="s">
        <v>251</v>
      </c>
      <c r="D65" s="79" t="s">
        <v>45</v>
      </c>
      <c r="E65" s="80">
        <v>42030</v>
      </c>
      <c r="F65" s="81">
        <v>33270</v>
      </c>
      <c r="G65" s="81">
        <v>16158.6</v>
      </c>
      <c r="H65" s="81" t="s">
        <v>120</v>
      </c>
      <c r="I65" s="81">
        <v>181991.02348099998</v>
      </c>
      <c r="J65" s="81">
        <v>81145.12183199999</v>
      </c>
      <c r="K65" s="81">
        <v>178586.68290000001</v>
      </c>
      <c r="L65" s="79">
        <v>40796.658093999999</v>
      </c>
      <c r="M65" s="79" t="s">
        <v>166</v>
      </c>
      <c r="N65" s="79" t="s">
        <v>50</v>
      </c>
      <c r="O65" s="97" t="s">
        <v>64</v>
      </c>
    </row>
    <row r="66" spans="2:15">
      <c r="B66" s="79" t="s">
        <v>252</v>
      </c>
      <c r="C66" s="79" t="s">
        <v>253</v>
      </c>
      <c r="D66" s="79" t="s">
        <v>45</v>
      </c>
      <c r="E66" s="80">
        <v>42028</v>
      </c>
      <c r="F66" s="81">
        <v>7200</v>
      </c>
      <c r="G66" s="81">
        <v>2686.5</v>
      </c>
      <c r="H66" s="81" t="s">
        <v>120</v>
      </c>
      <c r="I66" s="81">
        <v>57413.161654999996</v>
      </c>
      <c r="J66" s="81">
        <v>28353.034054999996</v>
      </c>
      <c r="K66" s="81">
        <v>11968.856701000001</v>
      </c>
      <c r="L66" s="79">
        <v>2518.6191140000001</v>
      </c>
      <c r="M66" s="79" t="s">
        <v>46</v>
      </c>
      <c r="N66" s="79" t="s">
        <v>50</v>
      </c>
      <c r="O66" s="97" t="s">
        <v>64</v>
      </c>
    </row>
    <row r="67" spans="2:15">
      <c r="B67" s="79" t="s">
        <v>43</v>
      </c>
      <c r="C67" s="79" t="s">
        <v>44</v>
      </c>
      <c r="D67" s="79" t="s">
        <v>45</v>
      </c>
      <c r="E67" s="80">
        <v>42028</v>
      </c>
      <c r="F67" s="81">
        <v>6800</v>
      </c>
      <c r="G67" s="81">
        <v>19.75</v>
      </c>
      <c r="H67" s="81" t="s">
        <v>120</v>
      </c>
      <c r="I67" s="81">
        <v>13152.126156999999</v>
      </c>
      <c r="J67" s="81">
        <v>5549.5277049999995</v>
      </c>
      <c r="K67" s="81">
        <v>10045.595615</v>
      </c>
      <c r="L67" s="79">
        <v>349.36047500000001</v>
      </c>
      <c r="M67" s="79" t="s">
        <v>46</v>
      </c>
      <c r="N67" s="79" t="s">
        <v>47</v>
      </c>
      <c r="O67" s="97" t="s">
        <v>48</v>
      </c>
    </row>
    <row r="68" spans="2:15">
      <c r="B68" s="79" t="s">
        <v>254</v>
      </c>
      <c r="C68" s="79" t="s">
        <v>255</v>
      </c>
      <c r="D68" s="79" t="s">
        <v>45</v>
      </c>
      <c r="E68" s="80">
        <v>42028</v>
      </c>
      <c r="F68" s="81">
        <v>2500</v>
      </c>
      <c r="G68" s="81">
        <v>0</v>
      </c>
      <c r="H68" s="81" t="s">
        <v>120</v>
      </c>
      <c r="I68" s="81">
        <v>5174.3326670000006</v>
      </c>
      <c r="J68" s="81">
        <v>2555.4080690000001</v>
      </c>
      <c r="K68" s="81">
        <v>2815.2469739999997</v>
      </c>
      <c r="L68" s="79">
        <v>55.874717000000004</v>
      </c>
      <c r="M68" s="79" t="s">
        <v>136</v>
      </c>
      <c r="N68" s="79" t="s">
        <v>67</v>
      </c>
      <c r="O68" s="97" t="s">
        <v>58</v>
      </c>
    </row>
    <row r="69" spans="2:15">
      <c r="N69" s="67"/>
    </row>
    <row r="70" spans="2:15">
      <c r="N70" s="67"/>
    </row>
    <row r="71" spans="2:15">
      <c r="N71" s="67"/>
    </row>
    <row r="72" spans="2:15">
      <c r="B72" s="41" t="s">
        <v>4</v>
      </c>
      <c r="N72" s="67"/>
    </row>
    <row r="73" spans="2:15">
      <c r="N73" s="67"/>
    </row>
    <row r="74" spans="2:15">
      <c r="N74" s="67"/>
    </row>
    <row r="75" spans="2:15">
      <c r="N75" s="67"/>
    </row>
    <row r="76" spans="2:15">
      <c r="N76" s="67"/>
    </row>
    <row r="77" spans="2:15">
      <c r="N77" s="67"/>
    </row>
    <row r="78" spans="2:15">
      <c r="N78" s="67"/>
    </row>
    <row r="79" spans="2:15">
      <c r="N79" s="67"/>
    </row>
    <row r="80" spans="2:15">
      <c r="N80" s="67"/>
    </row>
    <row r="81" spans="14:14">
      <c r="N81" s="67"/>
    </row>
    <row r="82" spans="14:14">
      <c r="N82" s="67"/>
    </row>
    <row r="83" spans="14:14">
      <c r="N83" s="67"/>
    </row>
    <row r="84" spans="14:14">
      <c r="N84" s="67"/>
    </row>
    <row r="85" spans="14:14">
      <c r="N85" s="67"/>
    </row>
    <row r="86" spans="14:14">
      <c r="N86" s="67"/>
    </row>
    <row r="87" spans="14:14">
      <c r="N87" s="67"/>
    </row>
    <row r="88" spans="14:14">
      <c r="N88" s="67"/>
    </row>
    <row r="89" spans="14:14">
      <c r="N89" s="67"/>
    </row>
    <row r="90" spans="14:14">
      <c r="N90" s="67"/>
    </row>
    <row r="91" spans="14:14">
      <c r="N91" s="67"/>
    </row>
    <row r="92" spans="14:14">
      <c r="N92" s="67"/>
    </row>
    <row r="93" spans="14:14">
      <c r="N93" s="67"/>
    </row>
    <row r="94" spans="14:14">
      <c r="N94" s="67"/>
    </row>
    <row r="95" spans="14:14">
      <c r="N95" s="67"/>
    </row>
    <row r="96" spans="14:14">
      <c r="N96" s="67"/>
    </row>
    <row r="97" spans="14:14">
      <c r="N97" s="67"/>
    </row>
    <row r="98" spans="14:14">
      <c r="N98" s="67"/>
    </row>
    <row r="99" spans="14:14">
      <c r="N99" s="67"/>
    </row>
    <row r="100" spans="14:14">
      <c r="N100" s="67"/>
    </row>
    <row r="101" spans="14:14">
      <c r="N101" s="67"/>
    </row>
    <row r="102" spans="14:14">
      <c r="N102" s="67"/>
    </row>
    <row r="103" spans="14:14">
      <c r="N103" s="67"/>
    </row>
    <row r="104" spans="14:14">
      <c r="N104" s="67"/>
    </row>
    <row r="105" spans="14:14">
      <c r="N105" s="67"/>
    </row>
    <row r="106" spans="14:14">
      <c r="N106" s="67"/>
    </row>
    <row r="107" spans="14:14">
      <c r="N107" s="67"/>
    </row>
    <row r="108" spans="14:14">
      <c r="N108" s="67"/>
    </row>
    <row r="109" spans="14:14">
      <c r="N109" s="67"/>
    </row>
    <row r="110" spans="14:14">
      <c r="N110" s="67"/>
    </row>
    <row r="111" spans="14:14">
      <c r="N111" s="67"/>
    </row>
    <row r="112" spans="14:14">
      <c r="N112" s="67"/>
    </row>
    <row r="113" spans="14:14">
      <c r="N113" s="67"/>
    </row>
    <row r="114" spans="14:14">
      <c r="N114" s="67"/>
    </row>
    <row r="115" spans="14:14">
      <c r="N115" s="67"/>
    </row>
    <row r="116" spans="14:14">
      <c r="N116" s="67"/>
    </row>
    <row r="117" spans="14:14">
      <c r="N117" s="67"/>
    </row>
    <row r="118" spans="14:14">
      <c r="N118" s="67"/>
    </row>
    <row r="119" spans="14:14">
      <c r="N119" s="67"/>
    </row>
    <row r="120" spans="14:14">
      <c r="N120" s="67"/>
    </row>
    <row r="121" spans="14:14">
      <c r="N121" s="67"/>
    </row>
    <row r="122" spans="14:14">
      <c r="N122" s="67"/>
    </row>
    <row r="123" spans="14:14">
      <c r="N123" s="67"/>
    </row>
    <row r="124" spans="14:14">
      <c r="N124" s="67"/>
    </row>
    <row r="125" spans="14:14">
      <c r="N125" s="67"/>
    </row>
    <row r="126" spans="14:14">
      <c r="N126" s="67"/>
    </row>
    <row r="127" spans="14:14">
      <c r="N127" s="67"/>
    </row>
    <row r="128" spans="14:14">
      <c r="N128" s="67"/>
    </row>
    <row r="129" spans="14:14">
      <c r="N129" s="67"/>
    </row>
    <row r="130" spans="14:14">
      <c r="N130" s="67"/>
    </row>
    <row r="131" spans="14:14">
      <c r="N131" s="67"/>
    </row>
    <row r="132" spans="14:14">
      <c r="N132" s="67"/>
    </row>
    <row r="133" spans="14:14">
      <c r="N133" s="67"/>
    </row>
    <row r="134" spans="14:14">
      <c r="N134" s="67"/>
    </row>
    <row r="135" spans="14:14">
      <c r="N135" s="67"/>
    </row>
    <row r="136" spans="14:14">
      <c r="N136" s="67"/>
    </row>
    <row r="137" spans="14:14">
      <c r="N137" s="67"/>
    </row>
    <row r="138" spans="14:14">
      <c r="N138" s="67"/>
    </row>
    <row r="139" spans="14:14">
      <c r="N139" s="67"/>
    </row>
    <row r="140" spans="14:14">
      <c r="N140" s="67"/>
    </row>
    <row r="141" spans="14:14">
      <c r="N141" s="67"/>
    </row>
    <row r="142" spans="14:14">
      <c r="N142" s="67"/>
    </row>
    <row r="143" spans="14:14">
      <c r="N143" s="67"/>
    </row>
    <row r="144" spans="14:14">
      <c r="N144" s="67"/>
    </row>
    <row r="145" spans="14:14">
      <c r="N145" s="67"/>
    </row>
    <row r="146" spans="14:14">
      <c r="N146" s="67"/>
    </row>
    <row r="147" spans="14:14">
      <c r="N147" s="67"/>
    </row>
    <row r="148" spans="14:14">
      <c r="N148" s="67"/>
    </row>
    <row r="149" spans="14:14">
      <c r="N149" s="67"/>
    </row>
    <row r="150" spans="14:14">
      <c r="N150" s="67"/>
    </row>
    <row r="151" spans="14:14">
      <c r="N151" s="67"/>
    </row>
    <row r="152" spans="14:14">
      <c r="N152" s="67"/>
    </row>
    <row r="153" spans="14:14">
      <c r="N153" s="67"/>
    </row>
    <row r="154" spans="14:14">
      <c r="N154" s="67"/>
    </row>
    <row r="155" spans="14:14">
      <c r="N155" s="67"/>
    </row>
    <row r="156" spans="14:14">
      <c r="N156" s="67"/>
    </row>
    <row r="157" spans="14:14">
      <c r="N157" s="67"/>
    </row>
    <row r="158" spans="14:14">
      <c r="N158" s="67"/>
    </row>
    <row r="159" spans="14:14">
      <c r="N159" s="67"/>
    </row>
    <row r="160" spans="14:14">
      <c r="N160" s="67"/>
    </row>
    <row r="161" spans="14:14">
      <c r="N161" s="67"/>
    </row>
    <row r="162" spans="14:14">
      <c r="N162" s="67"/>
    </row>
    <row r="163" spans="14:14">
      <c r="N163" s="67"/>
    </row>
    <row r="164" spans="14:14">
      <c r="N164" s="67"/>
    </row>
    <row r="165" spans="14:14">
      <c r="N165" s="67"/>
    </row>
    <row r="166" spans="14:14">
      <c r="N166" s="67"/>
    </row>
    <row r="167" spans="14:14">
      <c r="N167" s="67"/>
    </row>
    <row r="168" spans="14:14">
      <c r="N168" s="67"/>
    </row>
    <row r="169" spans="14:14">
      <c r="N169" s="67"/>
    </row>
    <row r="170" spans="14:14">
      <c r="N170" s="67"/>
    </row>
    <row r="171" spans="14:14">
      <c r="N171" s="67"/>
    </row>
    <row r="172" spans="14:14">
      <c r="N172" s="67"/>
    </row>
    <row r="173" spans="14:14">
      <c r="N173" s="67"/>
    </row>
    <row r="174" spans="14:14">
      <c r="N174" s="67"/>
    </row>
    <row r="175" spans="14:14">
      <c r="N175" s="67"/>
    </row>
    <row r="176" spans="14:14">
      <c r="N176" s="67"/>
    </row>
    <row r="177" spans="14:14">
      <c r="N177" s="67"/>
    </row>
    <row r="178" spans="14:14">
      <c r="N178" s="67"/>
    </row>
    <row r="179" spans="14:14">
      <c r="N179" s="67"/>
    </row>
    <row r="180" spans="14:14">
      <c r="N180" s="67"/>
    </row>
    <row r="181" spans="14:14">
      <c r="N181" s="67"/>
    </row>
    <row r="182" spans="14:14">
      <c r="N182" s="67"/>
    </row>
    <row r="183" spans="14:14">
      <c r="N183" s="67"/>
    </row>
    <row r="184" spans="14:14">
      <c r="N184" s="67"/>
    </row>
    <row r="185" spans="14:14">
      <c r="N185" s="67"/>
    </row>
    <row r="186" spans="14:14">
      <c r="N186" s="67"/>
    </row>
    <row r="187" spans="14:14">
      <c r="N187" s="67"/>
    </row>
    <row r="188" spans="14:14">
      <c r="N188" s="67"/>
    </row>
    <row r="189" spans="14:14">
      <c r="N189" s="67"/>
    </row>
    <row r="190" spans="14:14">
      <c r="N190" s="67"/>
    </row>
    <row r="191" spans="14:14">
      <c r="N191" s="67"/>
    </row>
    <row r="192" spans="14:14">
      <c r="N192" s="67"/>
    </row>
    <row r="193" spans="14:14">
      <c r="N193" s="67"/>
    </row>
    <row r="194" spans="14:14">
      <c r="N194" s="67"/>
    </row>
    <row r="195" spans="14:14">
      <c r="N195" s="67"/>
    </row>
    <row r="196" spans="14:14">
      <c r="N196" s="67"/>
    </row>
    <row r="197" spans="14:14">
      <c r="N197" s="67"/>
    </row>
    <row r="198" spans="14:14">
      <c r="N198" s="67"/>
    </row>
    <row r="199" spans="14:14">
      <c r="N199" s="67"/>
    </row>
    <row r="200" spans="14:14">
      <c r="N200" s="67"/>
    </row>
    <row r="201" spans="14:14">
      <c r="N201" s="67"/>
    </row>
    <row r="202" spans="14:14">
      <c r="N202" s="67"/>
    </row>
    <row r="203" spans="14:14">
      <c r="N203" s="67"/>
    </row>
    <row r="204" spans="14:14">
      <c r="N204" s="67"/>
    </row>
    <row r="205" spans="14:14">
      <c r="N205" s="67"/>
    </row>
    <row r="206" spans="14:14">
      <c r="N206" s="67"/>
    </row>
    <row r="207" spans="14:14">
      <c r="N207" s="67"/>
    </row>
    <row r="208" spans="14:14">
      <c r="N208" s="67"/>
    </row>
    <row r="209" spans="14:14">
      <c r="N209" s="67"/>
    </row>
    <row r="210" spans="14:14">
      <c r="N210" s="67"/>
    </row>
    <row r="211" spans="14:14">
      <c r="N211" s="67"/>
    </row>
    <row r="212" spans="14:14">
      <c r="N212" s="67"/>
    </row>
    <row r="213" spans="14:14">
      <c r="N213" s="67"/>
    </row>
    <row r="214" spans="14:14">
      <c r="N214" s="67"/>
    </row>
    <row r="215" spans="14:14">
      <c r="N215" s="67"/>
    </row>
    <row r="216" spans="14:14">
      <c r="N216" s="67"/>
    </row>
    <row r="217" spans="14:14">
      <c r="N217" s="67"/>
    </row>
    <row r="218" spans="14:14">
      <c r="N218" s="67"/>
    </row>
    <row r="219" spans="14:14">
      <c r="N219" s="67"/>
    </row>
    <row r="220" spans="14:14">
      <c r="N220" s="67"/>
    </row>
    <row r="221" spans="14:14">
      <c r="N221" s="67"/>
    </row>
    <row r="222" spans="14:14">
      <c r="N222" s="67"/>
    </row>
    <row r="223" spans="14:14">
      <c r="N223" s="67"/>
    </row>
    <row r="224" spans="14:14">
      <c r="N224" s="67"/>
    </row>
    <row r="225" spans="14:14">
      <c r="N225" s="67"/>
    </row>
    <row r="226" spans="14:14">
      <c r="N226" s="67"/>
    </row>
    <row r="227" spans="14:14">
      <c r="N227" s="67"/>
    </row>
    <row r="228" spans="14:14">
      <c r="N228" s="67"/>
    </row>
    <row r="229" spans="14:14">
      <c r="N229" s="67"/>
    </row>
    <row r="230" spans="14:14">
      <c r="N230" s="67"/>
    </row>
    <row r="231" spans="14:14">
      <c r="N231" s="67"/>
    </row>
    <row r="232" spans="14:14">
      <c r="N232" s="67"/>
    </row>
    <row r="233" spans="14:14">
      <c r="N233" s="67"/>
    </row>
    <row r="234" spans="14:14">
      <c r="N234" s="67"/>
    </row>
    <row r="235" spans="14:14">
      <c r="N235" s="67"/>
    </row>
    <row r="236" spans="14:14">
      <c r="N236" s="67"/>
    </row>
    <row r="237" spans="14:14">
      <c r="N237" s="67"/>
    </row>
    <row r="238" spans="14:14">
      <c r="N238" s="67"/>
    </row>
    <row r="239" spans="14:14">
      <c r="N239" s="67"/>
    </row>
    <row r="240" spans="14:14">
      <c r="N240" s="67"/>
    </row>
    <row r="241" spans="14:14">
      <c r="N241" s="67"/>
    </row>
    <row r="242" spans="14:14">
      <c r="N242" s="67"/>
    </row>
    <row r="243" spans="14:14">
      <c r="N243" s="67"/>
    </row>
    <row r="244" spans="14:14">
      <c r="N244" s="67"/>
    </row>
    <row r="245" spans="14:14">
      <c r="N245" s="67"/>
    </row>
    <row r="246" spans="14:14">
      <c r="N246" s="67"/>
    </row>
    <row r="247" spans="14:14">
      <c r="N247" s="67"/>
    </row>
    <row r="248" spans="14:14">
      <c r="N248" s="67"/>
    </row>
    <row r="249" spans="14:14">
      <c r="N249" s="67"/>
    </row>
    <row r="250" spans="14:14">
      <c r="N250" s="67"/>
    </row>
    <row r="251" spans="14:14">
      <c r="N251" s="67"/>
    </row>
    <row r="252" spans="14:14">
      <c r="N252" s="67"/>
    </row>
    <row r="253" spans="14:14">
      <c r="N253" s="67"/>
    </row>
    <row r="254" spans="14:14">
      <c r="N254" s="67"/>
    </row>
    <row r="255" spans="14:14">
      <c r="N255" s="67"/>
    </row>
    <row r="256" spans="14:14">
      <c r="N256" s="67"/>
    </row>
    <row r="257" spans="14:14">
      <c r="N257" s="67"/>
    </row>
    <row r="258" spans="14:14">
      <c r="N258" s="67"/>
    </row>
    <row r="259" spans="14:14">
      <c r="N259" s="67"/>
    </row>
    <row r="260" spans="14:14">
      <c r="N260" s="67"/>
    </row>
    <row r="261" spans="14:14">
      <c r="N261" s="67"/>
    </row>
    <row r="262" spans="14:14">
      <c r="N262" s="67"/>
    </row>
    <row r="263" spans="14:14">
      <c r="N263" s="67"/>
    </row>
    <row r="264" spans="14:14">
      <c r="N264" s="67"/>
    </row>
    <row r="265" spans="14:14">
      <c r="N265" s="67"/>
    </row>
    <row r="266" spans="14:14">
      <c r="N266" s="67"/>
    </row>
    <row r="267" spans="14:14">
      <c r="N267" s="67"/>
    </row>
    <row r="268" spans="14:14">
      <c r="N268" s="67"/>
    </row>
    <row r="269" spans="14:14">
      <c r="N269" s="67"/>
    </row>
    <row r="270" spans="14:14">
      <c r="N270" s="67"/>
    </row>
    <row r="271" spans="14:14">
      <c r="N271" s="67"/>
    </row>
    <row r="272" spans="14:14">
      <c r="N272" s="67"/>
    </row>
    <row r="273" spans="14:14">
      <c r="N273" s="67"/>
    </row>
    <row r="274" spans="14:14">
      <c r="N274" s="67"/>
    </row>
    <row r="275" spans="14:14">
      <c r="N275" s="67"/>
    </row>
    <row r="276" spans="14:14">
      <c r="N276" s="67"/>
    </row>
    <row r="277" spans="14:14">
      <c r="N277" s="67"/>
    </row>
    <row r="278" spans="14:14">
      <c r="N278" s="67"/>
    </row>
    <row r="279" spans="14:14">
      <c r="N279" s="67"/>
    </row>
    <row r="280" spans="14:14">
      <c r="N280" s="67"/>
    </row>
    <row r="281" spans="14:14">
      <c r="N281" s="67"/>
    </row>
    <row r="282" spans="14:14">
      <c r="N282" s="67"/>
    </row>
    <row r="283" spans="14:14">
      <c r="N283" s="67"/>
    </row>
    <row r="284" spans="14:14">
      <c r="N284" s="67"/>
    </row>
    <row r="285" spans="14:14">
      <c r="N285" s="67"/>
    </row>
    <row r="286" spans="14:14">
      <c r="N286" s="67"/>
    </row>
    <row r="287" spans="14:14">
      <c r="N287" s="67"/>
    </row>
    <row r="288" spans="14:14">
      <c r="N288" s="67"/>
    </row>
    <row r="289" spans="14:14">
      <c r="N289" s="67"/>
    </row>
    <row r="290" spans="14:14">
      <c r="N290" s="67"/>
    </row>
    <row r="291" spans="14:14">
      <c r="N291" s="67"/>
    </row>
    <row r="292" spans="14:14">
      <c r="N292" s="67"/>
    </row>
    <row r="293" spans="14:14">
      <c r="N293" s="67"/>
    </row>
    <row r="294" spans="14:14">
      <c r="N294" s="67"/>
    </row>
    <row r="295" spans="14:14">
      <c r="N295" s="67"/>
    </row>
    <row r="296" spans="14:14">
      <c r="N296" s="67"/>
    </row>
    <row r="297" spans="14:14">
      <c r="N297" s="67"/>
    </row>
    <row r="298" spans="14:14">
      <c r="N298" s="67"/>
    </row>
    <row r="299" spans="14:14">
      <c r="N299" s="67"/>
    </row>
    <row r="300" spans="14:14">
      <c r="N300" s="67"/>
    </row>
    <row r="301" spans="14:14">
      <c r="N301" s="67"/>
    </row>
    <row r="302" spans="14:14">
      <c r="N302" s="67"/>
    </row>
    <row r="303" spans="14:14">
      <c r="N303" s="67"/>
    </row>
    <row r="304" spans="14:14">
      <c r="N304" s="67"/>
    </row>
    <row r="305" spans="14:14">
      <c r="N305" s="67"/>
    </row>
    <row r="306" spans="14:14">
      <c r="N306" s="67"/>
    </row>
    <row r="307" spans="14:14">
      <c r="N307" s="67"/>
    </row>
    <row r="308" spans="14:14">
      <c r="N308" s="67"/>
    </row>
    <row r="309" spans="14:14">
      <c r="N309" s="67"/>
    </row>
    <row r="310" spans="14:14">
      <c r="N310" s="67"/>
    </row>
    <row r="311" spans="14:14">
      <c r="N311" s="67"/>
    </row>
    <row r="312" spans="14:14">
      <c r="N312" s="67"/>
    </row>
    <row r="313" spans="14:14">
      <c r="N313" s="67"/>
    </row>
    <row r="314" spans="14:14">
      <c r="N314" s="67"/>
    </row>
    <row r="315" spans="14:14">
      <c r="N315" s="67"/>
    </row>
    <row r="316" spans="14:14">
      <c r="N316" s="67"/>
    </row>
    <row r="317" spans="14:14">
      <c r="N317" s="67"/>
    </row>
    <row r="318" spans="14:14">
      <c r="N318" s="67"/>
    </row>
    <row r="319" spans="14:14">
      <c r="N319" s="67"/>
    </row>
    <row r="320" spans="14:14">
      <c r="N320" s="67"/>
    </row>
    <row r="321" spans="14:14">
      <c r="N321" s="67"/>
    </row>
    <row r="322" spans="14:14">
      <c r="N322" s="67"/>
    </row>
    <row r="323" spans="14:14">
      <c r="N323" s="67"/>
    </row>
    <row r="324" spans="14:14">
      <c r="N324" s="67"/>
    </row>
    <row r="325" spans="14:14">
      <c r="N325" s="67"/>
    </row>
    <row r="326" spans="14:14">
      <c r="N326" s="67"/>
    </row>
    <row r="327" spans="14:14">
      <c r="N327" s="67"/>
    </row>
    <row r="328" spans="14:14">
      <c r="N328" s="67"/>
    </row>
    <row r="329" spans="14:14">
      <c r="N329" s="67"/>
    </row>
    <row r="330" spans="14:14">
      <c r="N330" s="67"/>
    </row>
    <row r="331" spans="14:14">
      <c r="N331" s="67"/>
    </row>
    <row r="332" spans="14:14">
      <c r="N332" s="67"/>
    </row>
    <row r="333" spans="14:14">
      <c r="N333" s="67"/>
    </row>
    <row r="334" spans="14:14">
      <c r="N334" s="67"/>
    </row>
    <row r="335" spans="14:14">
      <c r="N335" s="67"/>
    </row>
    <row r="336" spans="14:14">
      <c r="N336" s="67"/>
    </row>
    <row r="337" spans="14:14">
      <c r="N337" s="67"/>
    </row>
    <row r="338" spans="14:14">
      <c r="N338" s="67"/>
    </row>
    <row r="339" spans="14:14">
      <c r="N339" s="67"/>
    </row>
    <row r="340" spans="14:14">
      <c r="N340" s="67"/>
    </row>
    <row r="341" spans="14:14">
      <c r="N341" s="67"/>
    </row>
    <row r="342" spans="14:14">
      <c r="N342" s="67"/>
    </row>
  </sheetData>
  <mergeCells count="1">
    <mergeCell ref="B6:N7"/>
  </mergeCells>
  <phoneticPr fontId="1" type="noConversion"/>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64"/>
  <sheetViews>
    <sheetView topLeftCell="A5" workbookViewId="0">
      <selection activeCell="B9" sqref="B9:B17"/>
    </sheetView>
  </sheetViews>
  <sheetFormatPr defaultColWidth="9" defaultRowHeight="13.5"/>
  <cols>
    <col min="1" max="1" width="4.625" style="39" customWidth="1"/>
    <col min="2" max="2" width="11.25" style="39" customWidth="1"/>
    <col min="3" max="3" width="10.25" style="39" customWidth="1"/>
    <col min="4" max="4" width="12.125" style="61" customWidth="1"/>
    <col min="5" max="5" width="10.875" style="39" customWidth="1"/>
    <col min="6" max="6" width="14" style="39" customWidth="1"/>
    <col min="7" max="7" width="12.5" style="39" customWidth="1"/>
    <col min="8" max="8" width="13.5" style="39" customWidth="1"/>
    <col min="9" max="9" width="13.75" style="39" customWidth="1"/>
    <col min="10" max="10" width="14.125" style="58" customWidth="1"/>
    <col min="11" max="11" width="13.25" style="39" customWidth="1"/>
    <col min="12" max="12" width="12.875" style="39" customWidth="1"/>
    <col min="13" max="13" width="10.875" style="39" customWidth="1"/>
    <col min="14" max="14" width="27.75" style="60" customWidth="1"/>
    <col min="15" max="15" width="9" style="39"/>
    <col min="16" max="16384" width="9" style="60"/>
  </cols>
  <sheetData>
    <row r="1" spans="1:15" s="39" customFormat="1">
      <c r="D1" s="61"/>
      <c r="J1" s="58"/>
    </row>
    <row r="2" spans="1:15" s="39" customFormat="1">
      <c r="D2" s="61"/>
      <c r="J2" s="58"/>
    </row>
    <row r="3" spans="1:15" s="39" customFormat="1">
      <c r="D3" s="61"/>
      <c r="J3" s="58"/>
    </row>
    <row r="4" spans="1:15" s="39" customFormat="1">
      <c r="D4" s="61"/>
      <c r="J4" s="58"/>
    </row>
    <row r="5" spans="1:15">
      <c r="B5" s="56" t="s">
        <v>21</v>
      </c>
      <c r="C5" s="57">
        <f ca="1">TODAY()</f>
        <v>42037</v>
      </c>
      <c r="E5" s="59"/>
      <c r="F5" s="58"/>
      <c r="G5" s="58"/>
      <c r="H5" s="58"/>
      <c r="I5" s="58"/>
      <c r="K5" s="58"/>
      <c r="L5" s="58"/>
    </row>
    <row r="6" spans="1:15" ht="13.5" customHeight="1">
      <c r="B6" s="118" t="s">
        <v>88</v>
      </c>
      <c r="C6" s="118"/>
      <c r="D6" s="118"/>
      <c r="E6" s="118"/>
      <c r="F6" s="118"/>
      <c r="G6" s="118"/>
      <c r="H6" s="118"/>
      <c r="I6" s="118"/>
      <c r="J6" s="118"/>
      <c r="K6" s="118"/>
      <c r="L6" s="118"/>
      <c r="M6" s="118"/>
      <c r="N6" s="118"/>
    </row>
    <row r="7" spans="1:15" ht="14.25" customHeight="1">
      <c r="B7" s="118"/>
      <c r="C7" s="118"/>
      <c r="D7" s="118"/>
      <c r="E7" s="118"/>
      <c r="F7" s="118"/>
      <c r="G7" s="118"/>
      <c r="H7" s="118"/>
      <c r="I7" s="118"/>
      <c r="J7" s="118"/>
      <c r="K7" s="118"/>
      <c r="L7" s="118"/>
      <c r="M7" s="118"/>
      <c r="N7" s="118"/>
    </row>
    <row r="8" spans="1:15" s="66" customFormat="1" ht="33" customHeight="1">
      <c r="A8" s="65"/>
      <c r="B8" s="75" t="s">
        <v>30</v>
      </c>
      <c r="C8" s="75" t="s">
        <v>31</v>
      </c>
      <c r="D8" s="83" t="s">
        <v>27</v>
      </c>
      <c r="E8" s="83" t="s">
        <v>85</v>
      </c>
      <c r="F8" s="77" t="s">
        <v>34</v>
      </c>
      <c r="G8" s="77" t="s">
        <v>35</v>
      </c>
      <c r="H8" s="77" t="s">
        <v>36</v>
      </c>
      <c r="I8" s="77" t="s">
        <v>37</v>
      </c>
      <c r="J8" s="77" t="s">
        <v>90</v>
      </c>
      <c r="K8" s="77" t="s">
        <v>91</v>
      </c>
      <c r="L8" s="75" t="s">
        <v>41</v>
      </c>
      <c r="M8" s="75" t="s">
        <v>42</v>
      </c>
      <c r="N8" s="83" t="s">
        <v>86</v>
      </c>
      <c r="O8" s="65"/>
    </row>
    <row r="9" spans="1:15" ht="20.45" customHeight="1">
      <c r="B9" s="84" t="s">
        <v>257</v>
      </c>
      <c r="C9" s="84" t="s">
        <v>258</v>
      </c>
      <c r="D9" s="85">
        <v>42030</v>
      </c>
      <c r="E9" s="85">
        <v>42032</v>
      </c>
      <c r="F9" s="86">
        <v>2339</v>
      </c>
      <c r="G9" s="86">
        <v>697.65949999999998</v>
      </c>
      <c r="H9" s="86">
        <v>793.328487</v>
      </c>
      <c r="I9" s="86">
        <v>650.34906000000001</v>
      </c>
      <c r="J9" s="86">
        <v>502.06363899999997</v>
      </c>
      <c r="K9" s="86">
        <v>47.776173</v>
      </c>
      <c r="L9" s="84" t="s">
        <v>47</v>
      </c>
      <c r="M9" s="84" t="s">
        <v>55</v>
      </c>
      <c r="N9" s="82" t="s">
        <v>259</v>
      </c>
    </row>
    <row r="10" spans="1:15" ht="22.5" customHeight="1">
      <c r="B10" s="84" t="s">
        <v>260</v>
      </c>
      <c r="C10" s="84" t="s">
        <v>261</v>
      </c>
      <c r="D10" s="85">
        <v>42030</v>
      </c>
      <c r="E10" s="85">
        <v>42032</v>
      </c>
      <c r="F10" s="86">
        <v>2040</v>
      </c>
      <c r="G10" s="86">
        <v>1531.5</v>
      </c>
      <c r="H10" s="86">
        <v>5316.0342259999998</v>
      </c>
      <c r="I10" s="86">
        <v>3741.9227569999998</v>
      </c>
      <c r="J10" s="86">
        <v>4062.4222659999996</v>
      </c>
      <c r="K10" s="86">
        <v>379.71170599999999</v>
      </c>
      <c r="L10" s="84" t="s">
        <v>67</v>
      </c>
      <c r="M10" s="84" t="s">
        <v>58</v>
      </c>
      <c r="N10" s="87" t="s">
        <v>262</v>
      </c>
    </row>
    <row r="11" spans="1:15" ht="27">
      <c r="B11" s="84" t="s">
        <v>263</v>
      </c>
      <c r="C11" s="84" t="s">
        <v>264</v>
      </c>
      <c r="D11" s="85">
        <v>42030</v>
      </c>
      <c r="E11" s="85">
        <v>42032</v>
      </c>
      <c r="F11" s="86">
        <v>2000</v>
      </c>
      <c r="G11" s="86">
        <v>500</v>
      </c>
      <c r="H11" s="86">
        <v>5687.2662819999996</v>
      </c>
      <c r="I11" s="86">
        <v>1354.6873340000004</v>
      </c>
      <c r="J11" s="86">
        <v>16508.007704</v>
      </c>
      <c r="K11" s="86">
        <v>1439.152482</v>
      </c>
      <c r="L11" s="84" t="s">
        <v>47</v>
      </c>
      <c r="M11" s="84" t="s">
        <v>58</v>
      </c>
      <c r="N11" s="87" t="s">
        <v>265</v>
      </c>
    </row>
    <row r="12" spans="1:15" ht="27">
      <c r="B12" s="84" t="s">
        <v>266</v>
      </c>
      <c r="C12" s="84" t="s">
        <v>267</v>
      </c>
      <c r="D12" s="85">
        <v>42032</v>
      </c>
      <c r="E12" s="85">
        <v>42034</v>
      </c>
      <c r="F12" s="86">
        <v>2920</v>
      </c>
      <c r="G12" s="86">
        <v>1449.8216</v>
      </c>
      <c r="H12" s="86">
        <v>9478.3808150000004</v>
      </c>
      <c r="I12" s="86">
        <v>5632.0852890000006</v>
      </c>
      <c r="J12" s="86">
        <v>11013.624486000001</v>
      </c>
      <c r="K12" s="86">
        <v>768.82945800000005</v>
      </c>
      <c r="L12" s="84" t="s">
        <v>47</v>
      </c>
      <c r="M12" s="84" t="s">
        <v>48</v>
      </c>
      <c r="N12" s="87" t="s">
        <v>268</v>
      </c>
    </row>
    <row r="13" spans="1:15">
      <c r="B13" s="84" t="s">
        <v>269</v>
      </c>
      <c r="C13" s="84" t="s">
        <v>270</v>
      </c>
      <c r="D13" s="85">
        <v>42032</v>
      </c>
      <c r="E13" s="85">
        <v>42034</v>
      </c>
      <c r="F13" s="86">
        <v>3300</v>
      </c>
      <c r="G13" s="86">
        <v>300</v>
      </c>
      <c r="H13" s="86">
        <v>9537.0282299999999</v>
      </c>
      <c r="I13" s="86">
        <v>4982.6207209999993</v>
      </c>
      <c r="J13" s="86">
        <v>26021.188072000001</v>
      </c>
      <c r="K13" s="86">
        <v>1116.5381359999999</v>
      </c>
      <c r="L13" s="84" t="s">
        <v>47</v>
      </c>
      <c r="M13" s="84" t="s">
        <v>48</v>
      </c>
      <c r="N13" s="87" t="s">
        <v>271</v>
      </c>
    </row>
    <row r="14" spans="1:15" ht="27">
      <c r="B14" s="84" t="s">
        <v>272</v>
      </c>
      <c r="C14" s="84" t="s">
        <v>273</v>
      </c>
      <c r="D14" s="85">
        <v>42032</v>
      </c>
      <c r="E14" s="85">
        <v>42034</v>
      </c>
      <c r="F14" s="86">
        <v>1320</v>
      </c>
      <c r="G14" s="86">
        <v>609.279</v>
      </c>
      <c r="H14" s="86">
        <v>3690.8979380000001</v>
      </c>
      <c r="I14" s="86">
        <v>2972.7750990000004</v>
      </c>
      <c r="J14" s="86">
        <v>3393.6380389999999</v>
      </c>
      <c r="K14" s="86">
        <v>635.38178700000003</v>
      </c>
      <c r="L14" s="84" t="s">
        <v>47</v>
      </c>
      <c r="M14" s="84" t="s">
        <v>55</v>
      </c>
      <c r="N14" s="87" t="s">
        <v>274</v>
      </c>
    </row>
    <row r="15" spans="1:15" ht="27">
      <c r="B15" s="84" t="s">
        <v>275</v>
      </c>
      <c r="C15" s="84" t="s">
        <v>276</v>
      </c>
      <c r="D15" s="85">
        <v>42033</v>
      </c>
      <c r="E15" s="85">
        <v>42037</v>
      </c>
      <c r="F15" s="86">
        <v>4000</v>
      </c>
      <c r="G15" s="86">
        <v>1858.3333</v>
      </c>
      <c r="H15" s="86">
        <v>17856.788484000001</v>
      </c>
      <c r="I15" s="86">
        <v>7607.2674760000009</v>
      </c>
      <c r="J15" s="86">
        <v>19693.290078000002</v>
      </c>
      <c r="K15" s="86">
        <v>1993.6288520000001</v>
      </c>
      <c r="L15" s="84" t="s">
        <v>47</v>
      </c>
      <c r="M15" s="84" t="s">
        <v>55</v>
      </c>
      <c r="N15" s="87" t="s">
        <v>277</v>
      </c>
    </row>
    <row r="16" spans="1:15">
      <c r="B16" s="84" t="s">
        <v>278</v>
      </c>
      <c r="C16" s="84" t="s">
        <v>279</v>
      </c>
      <c r="D16" s="85">
        <v>42033</v>
      </c>
      <c r="E16" s="85">
        <v>42037</v>
      </c>
      <c r="F16" s="86">
        <v>10201.6</v>
      </c>
      <c r="G16" s="86">
        <v>4553.3999999999996</v>
      </c>
      <c r="H16" s="86">
        <v>48594.967837000004</v>
      </c>
      <c r="I16" s="86">
        <v>16008.530247000002</v>
      </c>
      <c r="J16" s="86">
        <v>43088.713586999998</v>
      </c>
      <c r="K16" s="86">
        <v>5244.8128820000002</v>
      </c>
      <c r="L16" s="84" t="s">
        <v>47</v>
      </c>
      <c r="M16" s="84" t="s">
        <v>55</v>
      </c>
      <c r="N16" s="87" t="s">
        <v>280</v>
      </c>
    </row>
    <row r="17" spans="2:14" ht="27">
      <c r="B17" s="84" t="s">
        <v>281</v>
      </c>
      <c r="C17" s="84" t="s">
        <v>282</v>
      </c>
      <c r="D17" s="85">
        <v>42033</v>
      </c>
      <c r="E17" s="85">
        <v>42037</v>
      </c>
      <c r="F17" s="86">
        <v>3120</v>
      </c>
      <c r="G17" s="86">
        <v>1500</v>
      </c>
      <c r="H17" s="86">
        <v>13532.516506999998</v>
      </c>
      <c r="I17" s="86">
        <v>7402.9549099999995</v>
      </c>
      <c r="J17" s="86">
        <v>24451.227704000001</v>
      </c>
      <c r="K17" s="86">
        <v>1868.416802</v>
      </c>
      <c r="L17" s="84" t="s">
        <v>47</v>
      </c>
      <c r="M17" s="84" t="s">
        <v>48</v>
      </c>
      <c r="N17" s="87" t="s">
        <v>283</v>
      </c>
    </row>
    <row r="18" spans="2:14">
      <c r="N18" s="39"/>
    </row>
    <row r="19" spans="2:14">
      <c r="N19" s="39"/>
    </row>
    <row r="20" spans="2:14">
      <c r="N20" s="39"/>
    </row>
    <row r="21" spans="2:14">
      <c r="B21" s="41" t="s">
        <v>4</v>
      </c>
      <c r="N21" s="39"/>
    </row>
    <row r="22" spans="2:14">
      <c r="N22" s="39"/>
    </row>
    <row r="23" spans="2:14">
      <c r="N23" s="39"/>
    </row>
    <row r="24" spans="2:14">
      <c r="N24" s="39"/>
    </row>
    <row r="25" spans="2:14">
      <c r="N25" s="39"/>
    </row>
    <row r="26" spans="2:14">
      <c r="N26" s="39"/>
    </row>
    <row r="27" spans="2:14">
      <c r="N27" s="39"/>
    </row>
    <row r="28" spans="2:14">
      <c r="N28" s="39"/>
    </row>
    <row r="29" spans="2:14">
      <c r="N29" s="39"/>
    </row>
    <row r="30" spans="2:14">
      <c r="N30" s="39"/>
    </row>
    <row r="31" spans="2:14">
      <c r="N31" s="39"/>
    </row>
    <row r="32" spans="2:14">
      <c r="N32" s="39"/>
    </row>
    <row r="33" spans="14:14">
      <c r="N33" s="39"/>
    </row>
    <row r="34" spans="14:14">
      <c r="N34" s="39"/>
    </row>
    <row r="35" spans="14:14">
      <c r="N35" s="39"/>
    </row>
    <row r="36" spans="14:14">
      <c r="N36" s="39"/>
    </row>
    <row r="37" spans="14:14">
      <c r="N37" s="39"/>
    </row>
    <row r="38" spans="14:14">
      <c r="N38" s="39"/>
    </row>
    <row r="39" spans="14:14">
      <c r="N39" s="39"/>
    </row>
    <row r="40" spans="14:14">
      <c r="N40" s="39"/>
    </row>
    <row r="41" spans="14:14">
      <c r="N41" s="39"/>
    </row>
    <row r="42" spans="14:14">
      <c r="N42" s="39"/>
    </row>
    <row r="43" spans="14:14">
      <c r="N43" s="39"/>
    </row>
    <row r="44" spans="14:14">
      <c r="N44" s="39"/>
    </row>
    <row r="45" spans="14:14">
      <c r="N45" s="39"/>
    </row>
    <row r="46" spans="14:14">
      <c r="N46" s="39"/>
    </row>
    <row r="47" spans="14:14">
      <c r="N47" s="39"/>
    </row>
    <row r="48" spans="14:14">
      <c r="N48" s="39"/>
    </row>
    <row r="49" spans="14:14">
      <c r="N49" s="39"/>
    </row>
    <row r="50" spans="14:14">
      <c r="N50" s="39"/>
    </row>
    <row r="51" spans="14:14">
      <c r="N51" s="39"/>
    </row>
    <row r="52" spans="14:14">
      <c r="N52" s="39"/>
    </row>
    <row r="53" spans="14:14">
      <c r="N53" s="39"/>
    </row>
    <row r="54" spans="14:14">
      <c r="N54" s="39"/>
    </row>
    <row r="55" spans="14:14">
      <c r="N55" s="39"/>
    </row>
    <row r="56" spans="14:14">
      <c r="N56" s="39"/>
    </row>
    <row r="57" spans="14:14">
      <c r="N57" s="39"/>
    </row>
    <row r="58" spans="14:14">
      <c r="N58" s="39"/>
    </row>
    <row r="59" spans="14:14">
      <c r="N59" s="39"/>
    </row>
    <row r="60" spans="14:14">
      <c r="N60" s="39"/>
    </row>
    <row r="61" spans="14:14">
      <c r="N61" s="39"/>
    </row>
    <row r="62" spans="14:14">
      <c r="N62" s="39"/>
    </row>
    <row r="63" spans="14:14">
      <c r="N63" s="39"/>
    </row>
    <row r="64" spans="14:14">
      <c r="N64" s="39"/>
    </row>
  </sheetData>
  <mergeCells count="1">
    <mergeCell ref="B6:N7"/>
  </mergeCells>
  <phoneticPr fontId="1" type="noConversion"/>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19"/>
  <sheetViews>
    <sheetView topLeftCell="B4" workbookViewId="0">
      <selection activeCell="E9" sqref="E9:E10"/>
    </sheetView>
  </sheetViews>
  <sheetFormatPr defaultColWidth="9" defaultRowHeight="13.5"/>
  <cols>
    <col min="1" max="1" width="4.625" style="39" customWidth="1"/>
    <col min="2" max="2" width="10.75" style="39" customWidth="1"/>
    <col min="3" max="3" width="12.5" style="39" customWidth="1"/>
    <col min="4" max="4" width="14.875" style="61" customWidth="1"/>
    <col min="5" max="5" width="10.875" style="39" customWidth="1"/>
    <col min="6" max="6" width="14.875" style="39" customWidth="1"/>
    <col min="7" max="7" width="17.5" style="39" customWidth="1"/>
    <col min="8" max="8" width="14.875" style="39" customWidth="1"/>
    <col min="9" max="9" width="15.625" style="39" customWidth="1"/>
    <col min="10" max="10" width="16.375" style="58" customWidth="1"/>
    <col min="11" max="11" width="20.625" style="39" customWidth="1"/>
    <col min="12" max="13" width="10.875" style="39" customWidth="1"/>
    <col min="14" max="15" width="9" style="39"/>
    <col min="16" max="16384" width="9" style="62"/>
  </cols>
  <sheetData>
    <row r="1" spans="1:15" s="39" customFormat="1">
      <c r="D1" s="61"/>
      <c r="J1" s="58"/>
    </row>
    <row r="2" spans="1:15" s="39" customFormat="1">
      <c r="D2" s="61"/>
      <c r="J2" s="58"/>
    </row>
    <row r="3" spans="1:15" s="39" customFormat="1">
      <c r="D3" s="61"/>
      <c r="J3" s="58"/>
    </row>
    <row r="4" spans="1:15" s="39" customFormat="1">
      <c r="D4" s="61"/>
      <c r="J4" s="58"/>
    </row>
    <row r="5" spans="1:15">
      <c r="B5" s="56" t="s">
        <v>21</v>
      </c>
      <c r="C5" s="57">
        <f ca="1">TODAY()</f>
        <v>42037</v>
      </c>
      <c r="E5" s="59"/>
      <c r="F5" s="58"/>
      <c r="G5" s="58"/>
      <c r="H5" s="58"/>
      <c r="I5" s="58"/>
      <c r="K5" s="58"/>
      <c r="L5" s="58"/>
    </row>
    <row r="6" spans="1:15" ht="13.5" customHeight="1">
      <c r="B6" s="118" t="s">
        <v>89</v>
      </c>
      <c r="C6" s="118"/>
      <c r="D6" s="118"/>
      <c r="E6" s="118"/>
      <c r="F6" s="118"/>
      <c r="G6" s="118"/>
      <c r="H6" s="118"/>
      <c r="I6" s="118"/>
      <c r="J6" s="118"/>
      <c r="K6" s="118"/>
      <c r="L6" s="118"/>
      <c r="M6" s="118"/>
    </row>
    <row r="7" spans="1:15" ht="14.25" customHeight="1">
      <c r="B7" s="118"/>
      <c r="C7" s="118"/>
      <c r="D7" s="118"/>
      <c r="E7" s="118"/>
      <c r="F7" s="118"/>
      <c r="G7" s="118"/>
      <c r="H7" s="118"/>
      <c r="I7" s="118"/>
      <c r="J7" s="118"/>
      <c r="K7" s="118"/>
      <c r="L7" s="118"/>
      <c r="M7" s="118"/>
    </row>
    <row r="8" spans="1:15" s="66" customFormat="1" ht="32.1" customHeight="1">
      <c r="A8" s="65"/>
      <c r="B8" s="75" t="s">
        <v>92</v>
      </c>
      <c r="C8" s="75" t="s">
        <v>31</v>
      </c>
      <c r="D8" s="75" t="s">
        <v>93</v>
      </c>
      <c r="E8" s="75" t="s">
        <v>27</v>
      </c>
      <c r="F8" s="77" t="s">
        <v>34</v>
      </c>
      <c r="G8" s="77" t="s">
        <v>35</v>
      </c>
      <c r="H8" s="77" t="s">
        <v>36</v>
      </c>
      <c r="I8" s="77" t="s">
        <v>37</v>
      </c>
      <c r="J8" s="77" t="s">
        <v>94</v>
      </c>
      <c r="K8" s="77" t="s">
        <v>95</v>
      </c>
      <c r="L8" s="75" t="s">
        <v>40</v>
      </c>
      <c r="M8" s="75" t="s">
        <v>42</v>
      </c>
      <c r="N8" s="65"/>
      <c r="O8" s="65"/>
    </row>
    <row r="9" spans="1:15" s="64" customFormat="1">
      <c r="A9" s="39"/>
      <c r="B9" s="89">
        <v>430174</v>
      </c>
      <c r="C9" s="79" t="s">
        <v>284</v>
      </c>
      <c r="D9" s="88" t="s">
        <v>285</v>
      </c>
      <c r="E9" s="90">
        <v>42031</v>
      </c>
      <c r="F9" s="81">
        <v>6869.4465</v>
      </c>
      <c r="G9" s="81">
        <v>3947.259</v>
      </c>
      <c r="H9" s="81">
        <v>32735.151457</v>
      </c>
      <c r="I9" s="81">
        <v>12382.190407999999</v>
      </c>
      <c r="J9" s="81">
        <v>50582.015179000002</v>
      </c>
      <c r="K9" s="81">
        <v>3390.24379</v>
      </c>
      <c r="L9" s="79" t="s">
        <v>297</v>
      </c>
      <c r="M9" s="79" t="s">
        <v>55</v>
      </c>
      <c r="N9" s="39"/>
      <c r="O9" s="39"/>
    </row>
    <row r="10" spans="1:15">
      <c r="B10" s="89">
        <v>430082</v>
      </c>
      <c r="C10" s="79" t="s">
        <v>286</v>
      </c>
      <c r="D10" s="88" t="s">
        <v>287</v>
      </c>
      <c r="E10" s="90">
        <v>42031</v>
      </c>
      <c r="F10" s="81">
        <v>3132</v>
      </c>
      <c r="G10" s="81">
        <v>1192.5</v>
      </c>
      <c r="H10" s="81">
        <v>7360.6952200000005</v>
      </c>
      <c r="I10" s="81">
        <v>4285.1342540000005</v>
      </c>
      <c r="J10" s="81">
        <v>4589.0978759999998</v>
      </c>
      <c r="K10" s="81">
        <v>183.24902399999999</v>
      </c>
      <c r="L10" s="79" t="s">
        <v>298</v>
      </c>
      <c r="M10" s="79" t="s">
        <v>58</v>
      </c>
    </row>
    <row r="11" spans="1:15">
      <c r="B11" s="89">
        <v>430037</v>
      </c>
      <c r="C11" s="79" t="s">
        <v>288</v>
      </c>
      <c r="D11" s="88" t="s">
        <v>287</v>
      </c>
      <c r="E11" s="90">
        <v>42031</v>
      </c>
      <c r="F11" s="81">
        <v>10200</v>
      </c>
      <c r="G11" s="81">
        <v>8023.3155999999999</v>
      </c>
      <c r="H11" s="81">
        <v>30107.906889999998</v>
      </c>
      <c r="I11" s="81">
        <v>22226.457739999998</v>
      </c>
      <c r="J11" s="81">
        <v>12779.723091</v>
      </c>
      <c r="K11" s="81">
        <v>2583.288618</v>
      </c>
      <c r="L11" s="79" t="s">
        <v>97</v>
      </c>
      <c r="M11" s="79" t="s">
        <v>60</v>
      </c>
    </row>
    <row r="12" spans="1:15">
      <c r="B12" s="89">
        <v>430505</v>
      </c>
      <c r="C12" s="79" t="s">
        <v>289</v>
      </c>
      <c r="D12" s="88" t="s">
        <v>290</v>
      </c>
      <c r="E12" s="90">
        <v>42031</v>
      </c>
      <c r="F12" s="81">
        <v>7500</v>
      </c>
      <c r="G12" s="81">
        <v>4300</v>
      </c>
      <c r="H12" s="81">
        <v>38093.951515000001</v>
      </c>
      <c r="I12" s="81">
        <v>9081.805384999996</v>
      </c>
      <c r="J12" s="81">
        <v>8889.5007340000011</v>
      </c>
      <c r="K12" s="81">
        <v>1175.867317</v>
      </c>
      <c r="L12" s="79" t="s">
        <v>299</v>
      </c>
      <c r="M12" s="79" t="s">
        <v>64</v>
      </c>
    </row>
    <row r="13" spans="1:15">
      <c r="B13" s="89">
        <v>830879</v>
      </c>
      <c r="C13" s="79" t="s">
        <v>291</v>
      </c>
      <c r="D13" s="88" t="s">
        <v>292</v>
      </c>
      <c r="E13" s="90">
        <v>42032</v>
      </c>
      <c r="F13" s="81">
        <v>6300</v>
      </c>
      <c r="G13" s="81">
        <v>1299.4749999999999</v>
      </c>
      <c r="H13" s="81">
        <v>24637.946183</v>
      </c>
      <c r="I13" s="81">
        <v>16946.333205999999</v>
      </c>
      <c r="J13" s="81">
        <v>18410.445712000001</v>
      </c>
      <c r="K13" s="81">
        <v>3078.3771190000002</v>
      </c>
      <c r="L13" s="79" t="s">
        <v>300</v>
      </c>
      <c r="M13" s="79" t="s">
        <v>58</v>
      </c>
    </row>
    <row r="14" spans="1:15">
      <c r="B14" s="89">
        <v>430305</v>
      </c>
      <c r="C14" s="79" t="s">
        <v>293</v>
      </c>
      <c r="D14" s="88" t="s">
        <v>294</v>
      </c>
      <c r="E14" s="90">
        <v>42034</v>
      </c>
      <c r="F14" s="81">
        <v>3715.68</v>
      </c>
      <c r="G14" s="81">
        <v>2628</v>
      </c>
      <c r="H14" s="81">
        <v>4170.8287090000003</v>
      </c>
      <c r="I14" s="81">
        <v>3548.4579600000002</v>
      </c>
      <c r="J14" s="81">
        <v>4059.0518130000005</v>
      </c>
      <c r="K14" s="81">
        <v>1333.7020220000002</v>
      </c>
      <c r="L14" s="79" t="s">
        <v>298</v>
      </c>
      <c r="M14" s="79" t="s">
        <v>58</v>
      </c>
    </row>
    <row r="15" spans="1:15">
      <c r="B15" s="89">
        <v>830978</v>
      </c>
      <c r="C15" s="79" t="s">
        <v>295</v>
      </c>
      <c r="D15" s="88" t="s">
        <v>296</v>
      </c>
      <c r="E15" s="90">
        <v>42034</v>
      </c>
      <c r="F15" s="81">
        <v>5700</v>
      </c>
      <c r="G15" s="81">
        <v>3233.7858000000001</v>
      </c>
      <c r="H15" s="81">
        <v>12564.765526000001</v>
      </c>
      <c r="I15" s="81">
        <v>10239.992561000001</v>
      </c>
      <c r="J15" s="81">
        <v>9230.9553770000002</v>
      </c>
      <c r="K15" s="81">
        <v>606.17836699999998</v>
      </c>
      <c r="L15" s="79" t="s">
        <v>301</v>
      </c>
      <c r="M15" s="79" t="s">
        <v>58</v>
      </c>
    </row>
    <row r="16" spans="1:15">
      <c r="B16" s="89">
        <v>430037</v>
      </c>
      <c r="C16" s="79" t="s">
        <v>288</v>
      </c>
      <c r="D16" s="88" t="s">
        <v>296</v>
      </c>
      <c r="E16" s="90">
        <v>42034</v>
      </c>
      <c r="F16" s="81">
        <v>10200</v>
      </c>
      <c r="G16" s="81">
        <v>8023.3155999999999</v>
      </c>
      <c r="H16" s="81">
        <v>30107.906889999998</v>
      </c>
      <c r="I16" s="81">
        <v>22226.457739999998</v>
      </c>
      <c r="J16" s="81">
        <v>12779.723091</v>
      </c>
      <c r="K16" s="81">
        <v>2583.288618</v>
      </c>
      <c r="L16" s="79" t="s">
        <v>97</v>
      </c>
      <c r="M16" s="79" t="s">
        <v>60</v>
      </c>
    </row>
    <row r="19" spans="2:2">
      <c r="B19" s="41" t="s">
        <v>4</v>
      </c>
    </row>
  </sheetData>
  <mergeCells count="1">
    <mergeCell ref="B6:M7"/>
  </mergeCells>
  <phoneticPr fontId="1" type="noConversion"/>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53"/>
  <sheetViews>
    <sheetView workbookViewId="0">
      <selection activeCell="K58" sqref="K58"/>
    </sheetView>
  </sheetViews>
  <sheetFormatPr defaultColWidth="9" defaultRowHeight="13.5"/>
  <cols>
    <col min="1" max="1" width="4.625" style="39" customWidth="1"/>
    <col min="2" max="2" width="11.5" style="39" customWidth="1"/>
    <col min="3" max="3" width="10.25" style="39" customWidth="1"/>
    <col min="4" max="4" width="12.875" style="61" customWidth="1"/>
    <col min="5" max="5" width="13.375" style="39" customWidth="1"/>
    <col min="6" max="6" width="10.875" style="39" customWidth="1"/>
    <col min="7" max="7" width="16.875" style="39" customWidth="1"/>
    <col min="8" max="8" width="14.75" style="39" customWidth="1"/>
    <col min="9" max="9" width="14" style="39" customWidth="1"/>
    <col min="10" max="10" width="42.125" style="58" customWidth="1"/>
    <col min="11" max="11" width="12.125" style="39" customWidth="1"/>
    <col min="12" max="12" width="20.375" style="93" customWidth="1"/>
    <col min="13" max="13" width="9" style="39"/>
    <col min="14" max="16384" width="9" style="63"/>
  </cols>
  <sheetData>
    <row r="1" spans="1:13" s="39" customFormat="1">
      <c r="D1" s="61"/>
      <c r="J1" s="58"/>
      <c r="L1" s="93"/>
    </row>
    <row r="2" spans="1:13" s="39" customFormat="1">
      <c r="D2" s="61"/>
      <c r="J2" s="58"/>
      <c r="L2" s="93"/>
    </row>
    <row r="3" spans="1:13" s="39" customFormat="1">
      <c r="D3" s="61"/>
      <c r="J3" s="58"/>
      <c r="L3" s="93"/>
    </row>
    <row r="4" spans="1:13" s="39" customFormat="1">
      <c r="D4" s="61"/>
      <c r="J4" s="58"/>
      <c r="L4" s="93"/>
    </row>
    <row r="5" spans="1:13">
      <c r="B5" s="56" t="s">
        <v>21</v>
      </c>
      <c r="C5" s="57">
        <f ca="1">TODAY()</f>
        <v>42037</v>
      </c>
      <c r="E5" s="59"/>
      <c r="F5" s="58"/>
      <c r="G5" s="58"/>
      <c r="H5" s="58"/>
      <c r="I5" s="58"/>
      <c r="K5" s="58"/>
      <c r="L5" s="94"/>
    </row>
    <row r="6" spans="1:13" ht="13.5" customHeight="1">
      <c r="B6" s="118" t="s">
        <v>24</v>
      </c>
      <c r="C6" s="119"/>
      <c r="D6" s="119"/>
      <c r="E6" s="119"/>
      <c r="F6" s="119"/>
      <c r="G6" s="119"/>
      <c r="H6" s="119"/>
      <c r="I6" s="119"/>
      <c r="J6" s="119"/>
      <c r="K6" s="119"/>
      <c r="L6" s="119"/>
    </row>
    <row r="7" spans="1:13" ht="14.25" customHeight="1">
      <c r="B7" s="120"/>
      <c r="C7" s="120"/>
      <c r="D7" s="120"/>
      <c r="E7" s="120"/>
      <c r="F7" s="120"/>
      <c r="G7" s="120"/>
      <c r="H7" s="120"/>
      <c r="I7" s="120"/>
      <c r="J7" s="120"/>
      <c r="K7" s="120"/>
      <c r="L7" s="120"/>
    </row>
    <row r="8" spans="1:13" s="66" customFormat="1" ht="32.1" customHeight="1">
      <c r="A8" s="65"/>
      <c r="B8" s="75" t="s">
        <v>30</v>
      </c>
      <c r="C8" s="75" t="s">
        <v>31</v>
      </c>
      <c r="D8" s="76" t="s">
        <v>98</v>
      </c>
      <c r="E8" s="75" t="s">
        <v>99</v>
      </c>
      <c r="F8" s="77" t="s">
        <v>100</v>
      </c>
      <c r="G8" s="77" t="s">
        <v>101</v>
      </c>
      <c r="H8" s="77" t="s">
        <v>102</v>
      </c>
      <c r="I8" s="75" t="s">
        <v>103</v>
      </c>
      <c r="J8" s="75" t="s">
        <v>104</v>
      </c>
      <c r="K8" s="77" t="s">
        <v>105</v>
      </c>
      <c r="L8" s="75" t="s">
        <v>42</v>
      </c>
      <c r="M8" s="65"/>
    </row>
    <row r="9" spans="1:13" s="92" customFormat="1" ht="14.45" customHeight="1">
      <c r="A9" s="91"/>
      <c r="B9" s="88" t="s">
        <v>341</v>
      </c>
      <c r="C9" s="90" t="s">
        <v>302</v>
      </c>
      <c r="D9" s="90">
        <v>42035</v>
      </c>
      <c r="E9" s="90" t="s">
        <v>107</v>
      </c>
      <c r="F9" s="88">
        <v>5.3</v>
      </c>
      <c r="G9" s="88">
        <v>56.6</v>
      </c>
      <c r="H9" s="88">
        <v>299.98</v>
      </c>
      <c r="I9" s="90" t="s">
        <v>108</v>
      </c>
      <c r="J9" s="88" t="s">
        <v>342</v>
      </c>
      <c r="K9" s="88"/>
      <c r="L9" s="88" t="s">
        <v>343</v>
      </c>
      <c r="M9" s="91"/>
    </row>
    <row r="10" spans="1:13" s="92" customFormat="1" ht="14.45" customHeight="1">
      <c r="A10" s="91"/>
      <c r="B10" s="88" t="s">
        <v>344</v>
      </c>
      <c r="C10" s="90" t="s">
        <v>303</v>
      </c>
      <c r="D10" s="90">
        <v>42034</v>
      </c>
      <c r="E10" s="90" t="s">
        <v>107</v>
      </c>
      <c r="F10" s="88">
        <v>1</v>
      </c>
      <c r="G10" s="88">
        <v>1160</v>
      </c>
      <c r="H10" s="88">
        <v>1160</v>
      </c>
      <c r="I10" s="90" t="s">
        <v>108</v>
      </c>
      <c r="J10" s="88" t="s">
        <v>345</v>
      </c>
      <c r="K10" s="88">
        <v>90</v>
      </c>
      <c r="L10" s="88" t="s">
        <v>346</v>
      </c>
      <c r="M10" s="91"/>
    </row>
    <row r="11" spans="1:13" s="92" customFormat="1" ht="14.45" customHeight="1">
      <c r="A11" s="91"/>
      <c r="B11" s="88" t="s">
        <v>347</v>
      </c>
      <c r="C11" s="90" t="s">
        <v>304</v>
      </c>
      <c r="D11" s="90">
        <v>42034</v>
      </c>
      <c r="E11" s="90" t="s">
        <v>107</v>
      </c>
      <c r="F11" s="88"/>
      <c r="G11" s="88">
        <v>200</v>
      </c>
      <c r="H11" s="88">
        <v>1000</v>
      </c>
      <c r="I11" s="90" t="s">
        <v>108</v>
      </c>
      <c r="J11" s="88" t="s">
        <v>342</v>
      </c>
      <c r="K11" s="88"/>
      <c r="L11" s="88" t="s">
        <v>348</v>
      </c>
      <c r="M11" s="91"/>
    </row>
    <row r="12" spans="1:13" s="92" customFormat="1" ht="14.45" customHeight="1">
      <c r="A12" s="91"/>
      <c r="B12" s="88" t="s">
        <v>349</v>
      </c>
      <c r="C12" s="90" t="s">
        <v>305</v>
      </c>
      <c r="D12" s="90">
        <v>42034</v>
      </c>
      <c r="E12" s="90" t="s">
        <v>107</v>
      </c>
      <c r="F12" s="88">
        <v>1</v>
      </c>
      <c r="G12" s="88">
        <v>2000</v>
      </c>
      <c r="H12" s="88">
        <v>2000</v>
      </c>
      <c r="I12" s="90" t="s">
        <v>108</v>
      </c>
      <c r="J12" s="88" t="s">
        <v>350</v>
      </c>
      <c r="K12" s="88">
        <v>75</v>
      </c>
      <c r="L12" s="88" t="s">
        <v>351</v>
      </c>
      <c r="M12" s="91"/>
    </row>
    <row r="13" spans="1:13" s="92" customFormat="1" ht="14.45" customHeight="1">
      <c r="A13" s="91"/>
      <c r="B13" s="88" t="s">
        <v>352</v>
      </c>
      <c r="C13" s="90" t="s">
        <v>306</v>
      </c>
      <c r="D13" s="90">
        <v>42034</v>
      </c>
      <c r="E13" s="90" t="s">
        <v>107</v>
      </c>
      <c r="F13" s="88">
        <v>6.6</v>
      </c>
      <c r="G13" s="88">
        <v>10</v>
      </c>
      <c r="H13" s="88">
        <v>66</v>
      </c>
      <c r="I13" s="90" t="s">
        <v>108</v>
      </c>
      <c r="J13" s="88" t="s">
        <v>353</v>
      </c>
      <c r="K13" s="88">
        <v>100</v>
      </c>
      <c r="L13" s="88" t="s">
        <v>354</v>
      </c>
      <c r="M13" s="91"/>
    </row>
    <row r="14" spans="1:13" s="92" customFormat="1" ht="14.45" customHeight="1">
      <c r="A14" s="91"/>
      <c r="B14" s="88" t="s">
        <v>355</v>
      </c>
      <c r="C14" s="90" t="s">
        <v>307</v>
      </c>
      <c r="D14" s="90">
        <v>42034</v>
      </c>
      <c r="E14" s="90" t="s">
        <v>107</v>
      </c>
      <c r="F14" s="88">
        <v>4.05</v>
      </c>
      <c r="G14" s="88">
        <v>500</v>
      </c>
      <c r="H14" s="88">
        <v>2025</v>
      </c>
      <c r="I14" s="90" t="s">
        <v>108</v>
      </c>
      <c r="J14" s="88" t="s">
        <v>356</v>
      </c>
      <c r="K14" s="88"/>
      <c r="L14" s="88" t="s">
        <v>343</v>
      </c>
      <c r="M14" s="91"/>
    </row>
    <row r="15" spans="1:13" s="92" customFormat="1" ht="14.45" customHeight="1">
      <c r="A15" s="91"/>
      <c r="B15" s="88" t="s">
        <v>357</v>
      </c>
      <c r="C15" s="90" t="s">
        <v>308</v>
      </c>
      <c r="D15" s="90">
        <v>42034</v>
      </c>
      <c r="E15" s="90" t="s">
        <v>107</v>
      </c>
      <c r="F15" s="88">
        <v>3.8</v>
      </c>
      <c r="G15" s="88">
        <v>40</v>
      </c>
      <c r="H15" s="88">
        <v>152</v>
      </c>
      <c r="I15" s="90" t="s">
        <v>108</v>
      </c>
      <c r="J15" s="88" t="s">
        <v>342</v>
      </c>
      <c r="K15" s="88"/>
      <c r="L15" s="88" t="s">
        <v>354</v>
      </c>
      <c r="M15" s="91"/>
    </row>
    <row r="16" spans="1:13" s="92" customFormat="1" ht="14.45" customHeight="1">
      <c r="A16" s="91"/>
      <c r="B16" s="88" t="s">
        <v>358</v>
      </c>
      <c r="C16" s="90" t="s">
        <v>309</v>
      </c>
      <c r="D16" s="90">
        <v>42034</v>
      </c>
      <c r="E16" s="90" t="s">
        <v>107</v>
      </c>
      <c r="F16" s="88">
        <v>7.5</v>
      </c>
      <c r="G16" s="88">
        <v>47.35</v>
      </c>
      <c r="H16" s="88">
        <v>355.125</v>
      </c>
      <c r="I16" s="90" t="s">
        <v>108</v>
      </c>
      <c r="J16" s="88" t="s">
        <v>359</v>
      </c>
      <c r="K16" s="88"/>
      <c r="L16" s="88" t="s">
        <v>346</v>
      </c>
      <c r="M16" s="91"/>
    </row>
    <row r="17" spans="1:13" s="92" customFormat="1" ht="14.45" customHeight="1">
      <c r="A17" s="91"/>
      <c r="B17" s="88" t="s">
        <v>360</v>
      </c>
      <c r="C17" s="90" t="s">
        <v>310</v>
      </c>
      <c r="D17" s="90">
        <v>42034</v>
      </c>
      <c r="E17" s="90" t="s">
        <v>109</v>
      </c>
      <c r="F17" s="88">
        <v>2</v>
      </c>
      <c r="G17" s="88">
        <v>100</v>
      </c>
      <c r="H17" s="88">
        <v>200</v>
      </c>
      <c r="I17" s="90" t="s">
        <v>108</v>
      </c>
      <c r="J17" s="88" t="s">
        <v>361</v>
      </c>
      <c r="K17" s="88">
        <v>44</v>
      </c>
      <c r="L17" s="88" t="s">
        <v>343</v>
      </c>
      <c r="M17" s="91"/>
    </row>
    <row r="18" spans="1:13" s="92" customFormat="1" ht="14.45" customHeight="1">
      <c r="A18" s="91"/>
      <c r="B18" s="88" t="s">
        <v>362</v>
      </c>
      <c r="C18" s="90" t="s">
        <v>311</v>
      </c>
      <c r="D18" s="90">
        <v>42034</v>
      </c>
      <c r="E18" s="90" t="s">
        <v>107</v>
      </c>
      <c r="F18" s="88">
        <v>2.5</v>
      </c>
      <c r="G18" s="88">
        <v>2000</v>
      </c>
      <c r="H18" s="88">
        <v>5000</v>
      </c>
      <c r="I18" s="90" t="s">
        <v>108</v>
      </c>
      <c r="J18" s="88" t="s">
        <v>356</v>
      </c>
      <c r="K18" s="88"/>
      <c r="L18" s="88" t="s">
        <v>363</v>
      </c>
      <c r="M18" s="91"/>
    </row>
    <row r="19" spans="1:13" s="92" customFormat="1" ht="14.45" customHeight="1">
      <c r="A19" s="91"/>
      <c r="B19" s="88" t="s">
        <v>364</v>
      </c>
      <c r="C19" s="90" t="s">
        <v>96</v>
      </c>
      <c r="D19" s="90">
        <v>42034</v>
      </c>
      <c r="E19" s="90" t="s">
        <v>107</v>
      </c>
      <c r="F19" s="88">
        <v>8.1</v>
      </c>
      <c r="G19" s="88">
        <v>150</v>
      </c>
      <c r="H19" s="88">
        <v>1215</v>
      </c>
      <c r="I19" s="90" t="s">
        <v>108</v>
      </c>
      <c r="J19" s="88" t="s">
        <v>356</v>
      </c>
      <c r="K19" s="88"/>
      <c r="L19" s="88" t="s">
        <v>354</v>
      </c>
      <c r="M19" s="91"/>
    </row>
    <row r="20" spans="1:13" s="92" customFormat="1" ht="14.45" customHeight="1">
      <c r="A20" s="91"/>
      <c r="B20" s="88" t="s">
        <v>365</v>
      </c>
      <c r="C20" s="90" t="s">
        <v>312</v>
      </c>
      <c r="D20" s="90">
        <v>42034</v>
      </c>
      <c r="E20" s="90" t="s">
        <v>109</v>
      </c>
      <c r="F20" s="88">
        <v>1.1000000000000001</v>
      </c>
      <c r="G20" s="88">
        <v>50</v>
      </c>
      <c r="H20" s="88">
        <v>55</v>
      </c>
      <c r="I20" s="90" t="s">
        <v>108</v>
      </c>
      <c r="J20" s="88" t="s">
        <v>342</v>
      </c>
      <c r="K20" s="88"/>
      <c r="L20" s="88" t="s">
        <v>313</v>
      </c>
      <c r="M20" s="91"/>
    </row>
    <row r="21" spans="1:13" s="92" customFormat="1" ht="14.45" customHeight="1">
      <c r="A21" s="91"/>
      <c r="B21" s="88" t="s">
        <v>366</v>
      </c>
      <c r="C21" s="90" t="s">
        <v>314</v>
      </c>
      <c r="D21" s="90">
        <v>42034</v>
      </c>
      <c r="E21" s="90" t="s">
        <v>107</v>
      </c>
      <c r="F21" s="88">
        <v>5</v>
      </c>
      <c r="G21" s="88">
        <v>178</v>
      </c>
      <c r="H21" s="88">
        <v>890</v>
      </c>
      <c r="I21" s="90" t="s">
        <v>108</v>
      </c>
      <c r="J21" s="88" t="s">
        <v>342</v>
      </c>
      <c r="K21" s="88"/>
      <c r="L21" s="88" t="s">
        <v>367</v>
      </c>
      <c r="M21" s="91"/>
    </row>
    <row r="22" spans="1:13" s="92" customFormat="1" ht="14.45" customHeight="1">
      <c r="A22" s="91"/>
      <c r="B22" s="88" t="s">
        <v>368</v>
      </c>
      <c r="C22" s="90" t="s">
        <v>315</v>
      </c>
      <c r="D22" s="90">
        <v>42034</v>
      </c>
      <c r="E22" s="90" t="s">
        <v>109</v>
      </c>
      <c r="F22" s="88">
        <v>2.4300000000000002</v>
      </c>
      <c r="G22" s="88">
        <v>1442.1991</v>
      </c>
      <c r="H22" s="88">
        <v>3504.5438130000002</v>
      </c>
      <c r="I22" s="90" t="s">
        <v>108</v>
      </c>
      <c r="J22" s="88" t="s">
        <v>369</v>
      </c>
      <c r="K22" s="88"/>
      <c r="L22" s="88" t="s">
        <v>370</v>
      </c>
      <c r="M22" s="91"/>
    </row>
    <row r="23" spans="1:13" s="92" customFormat="1" ht="14.45" customHeight="1">
      <c r="A23" s="91"/>
      <c r="B23" s="88" t="s">
        <v>371</v>
      </c>
      <c r="C23" s="90" t="s">
        <v>316</v>
      </c>
      <c r="D23" s="90">
        <v>42033</v>
      </c>
      <c r="E23" s="90" t="s">
        <v>107</v>
      </c>
      <c r="F23" s="88">
        <v>1</v>
      </c>
      <c r="G23" s="88">
        <v>180</v>
      </c>
      <c r="H23" s="88">
        <v>180</v>
      </c>
      <c r="I23" s="90" t="s">
        <v>108</v>
      </c>
      <c r="J23" s="88" t="s">
        <v>372</v>
      </c>
      <c r="K23" s="88">
        <v>51.666699999999999</v>
      </c>
      <c r="L23" s="88" t="s">
        <v>373</v>
      </c>
      <c r="M23" s="91"/>
    </row>
    <row r="24" spans="1:13" s="92" customFormat="1" ht="14.45" customHeight="1">
      <c r="A24" s="91"/>
      <c r="B24" s="88" t="s">
        <v>374</v>
      </c>
      <c r="C24" s="90" t="s">
        <v>317</v>
      </c>
      <c r="D24" s="90">
        <v>42033</v>
      </c>
      <c r="E24" s="90" t="s">
        <v>107</v>
      </c>
      <c r="F24" s="88">
        <v>1.1000000000000001</v>
      </c>
      <c r="G24" s="88">
        <v>1502.0001999999999</v>
      </c>
      <c r="H24" s="88">
        <v>1652.2002199999999</v>
      </c>
      <c r="I24" s="90" t="s">
        <v>108</v>
      </c>
      <c r="J24" s="88" t="s">
        <v>375</v>
      </c>
      <c r="K24" s="88"/>
      <c r="L24" s="88" t="s">
        <v>376</v>
      </c>
      <c r="M24" s="91"/>
    </row>
    <row r="25" spans="1:13" s="92" customFormat="1" ht="14.45" customHeight="1">
      <c r="A25" s="91"/>
      <c r="B25" s="88" t="s">
        <v>377</v>
      </c>
      <c r="C25" s="90" t="s">
        <v>318</v>
      </c>
      <c r="D25" s="90">
        <v>42033</v>
      </c>
      <c r="E25" s="90" t="s">
        <v>107</v>
      </c>
      <c r="F25" s="88">
        <v>6</v>
      </c>
      <c r="G25" s="88">
        <v>199</v>
      </c>
      <c r="H25" s="88">
        <v>1194</v>
      </c>
      <c r="I25" s="90" t="s">
        <v>108</v>
      </c>
      <c r="J25" s="88" t="s">
        <v>378</v>
      </c>
      <c r="K25" s="88"/>
      <c r="L25" s="88" t="s">
        <v>379</v>
      </c>
      <c r="M25" s="91"/>
    </row>
    <row r="26" spans="1:13" s="92" customFormat="1" ht="14.45" customHeight="1">
      <c r="A26" s="91"/>
      <c r="B26" s="88" t="s">
        <v>380</v>
      </c>
      <c r="C26" s="90" t="s">
        <v>319</v>
      </c>
      <c r="D26" s="90">
        <v>42033</v>
      </c>
      <c r="E26" s="90" t="s">
        <v>107</v>
      </c>
      <c r="F26" s="88">
        <v>2</v>
      </c>
      <c r="G26" s="88">
        <v>149</v>
      </c>
      <c r="H26" s="88">
        <v>298</v>
      </c>
      <c r="I26" s="90" t="s">
        <v>108</v>
      </c>
      <c r="J26" s="88" t="s">
        <v>381</v>
      </c>
      <c r="K26" s="88"/>
      <c r="L26" s="88" t="s">
        <v>382</v>
      </c>
      <c r="M26" s="91"/>
    </row>
    <row r="27" spans="1:13" s="92" customFormat="1" ht="14.45" customHeight="1">
      <c r="A27" s="91"/>
      <c r="B27" s="88" t="s">
        <v>383</v>
      </c>
      <c r="C27" s="90" t="s">
        <v>320</v>
      </c>
      <c r="D27" s="90">
        <v>42033</v>
      </c>
      <c r="E27" s="90" t="s">
        <v>107</v>
      </c>
      <c r="F27" s="88"/>
      <c r="G27" s="88">
        <v>823.33339999999998</v>
      </c>
      <c r="H27" s="88">
        <v>8233.3340000000007</v>
      </c>
      <c r="I27" s="90" t="s">
        <v>108</v>
      </c>
      <c r="J27" s="88" t="s">
        <v>384</v>
      </c>
      <c r="K27" s="88"/>
      <c r="L27" s="88" t="s">
        <v>385</v>
      </c>
      <c r="M27" s="91"/>
    </row>
    <row r="28" spans="1:13" s="92" customFormat="1" ht="14.45" customHeight="1">
      <c r="A28" s="91"/>
      <c r="B28" s="88" t="s">
        <v>386</v>
      </c>
      <c r="C28" s="90" t="s">
        <v>321</v>
      </c>
      <c r="D28" s="90">
        <v>42033</v>
      </c>
      <c r="E28" s="90" t="s">
        <v>107</v>
      </c>
      <c r="F28" s="88">
        <v>8</v>
      </c>
      <c r="G28" s="88">
        <v>150</v>
      </c>
      <c r="H28" s="88">
        <v>1200</v>
      </c>
      <c r="I28" s="90" t="s">
        <v>108</v>
      </c>
      <c r="J28" s="88" t="s">
        <v>381</v>
      </c>
      <c r="K28" s="88"/>
      <c r="L28" s="88" t="s">
        <v>376</v>
      </c>
      <c r="M28" s="91"/>
    </row>
    <row r="29" spans="1:13" s="92" customFormat="1" ht="18.75" customHeight="1">
      <c r="A29" s="91"/>
      <c r="B29" s="88" t="s">
        <v>380</v>
      </c>
      <c r="C29" s="90" t="s">
        <v>319</v>
      </c>
      <c r="D29" s="90">
        <v>42033</v>
      </c>
      <c r="E29" s="90" t="s">
        <v>107</v>
      </c>
      <c r="F29" s="88">
        <v>2</v>
      </c>
      <c r="G29" s="88">
        <v>351</v>
      </c>
      <c r="H29" s="88">
        <v>702</v>
      </c>
      <c r="I29" s="90" t="s">
        <v>108</v>
      </c>
      <c r="J29" s="88" t="s">
        <v>381</v>
      </c>
      <c r="K29" s="88"/>
      <c r="L29" s="88" t="s">
        <v>382</v>
      </c>
      <c r="M29" s="91"/>
    </row>
    <row r="30" spans="1:13" s="92" customFormat="1" ht="14.45" customHeight="1">
      <c r="A30" s="91"/>
      <c r="B30" s="88" t="s">
        <v>387</v>
      </c>
      <c r="C30" s="90" t="s">
        <v>322</v>
      </c>
      <c r="D30" s="90">
        <v>42032</v>
      </c>
      <c r="E30" s="90" t="s">
        <v>107</v>
      </c>
      <c r="F30" s="88">
        <v>12.69</v>
      </c>
      <c r="G30" s="88">
        <v>600</v>
      </c>
      <c r="H30" s="88">
        <v>7614</v>
      </c>
      <c r="I30" s="90" t="s">
        <v>108</v>
      </c>
      <c r="J30" s="88" t="s">
        <v>384</v>
      </c>
      <c r="K30" s="88"/>
      <c r="L30" s="88" t="s">
        <v>385</v>
      </c>
      <c r="M30" s="91"/>
    </row>
    <row r="31" spans="1:13" s="92" customFormat="1" ht="14.45" customHeight="1">
      <c r="A31" s="91"/>
      <c r="B31" s="88" t="s">
        <v>388</v>
      </c>
      <c r="C31" s="90" t="s">
        <v>323</v>
      </c>
      <c r="D31" s="90">
        <v>42032</v>
      </c>
      <c r="E31" s="90" t="s">
        <v>107</v>
      </c>
      <c r="F31" s="88">
        <v>1</v>
      </c>
      <c r="G31" s="88">
        <v>600</v>
      </c>
      <c r="H31" s="88">
        <v>600</v>
      </c>
      <c r="I31" s="90" t="s">
        <v>108</v>
      </c>
      <c r="J31" s="88" t="s">
        <v>372</v>
      </c>
      <c r="K31" s="88">
        <v>53.166699999999999</v>
      </c>
      <c r="L31" s="88" t="s">
        <v>382</v>
      </c>
      <c r="M31" s="91"/>
    </row>
    <row r="32" spans="1:13" s="92" customFormat="1" ht="14.45" customHeight="1">
      <c r="A32" s="91"/>
      <c r="B32" s="88" t="s">
        <v>389</v>
      </c>
      <c r="C32" s="90" t="s">
        <v>324</v>
      </c>
      <c r="D32" s="90">
        <v>42032</v>
      </c>
      <c r="E32" s="90" t="s">
        <v>107</v>
      </c>
      <c r="F32" s="88">
        <v>11.34</v>
      </c>
      <c r="G32" s="88">
        <v>479</v>
      </c>
      <c r="H32" s="88">
        <v>5431.86</v>
      </c>
      <c r="I32" s="90" t="s">
        <v>108</v>
      </c>
      <c r="J32" s="88" t="s">
        <v>375</v>
      </c>
      <c r="K32" s="88"/>
      <c r="L32" s="88" t="s">
        <v>379</v>
      </c>
      <c r="M32" s="91"/>
    </row>
    <row r="33" spans="1:13" s="92" customFormat="1" ht="14.45" customHeight="1">
      <c r="A33" s="91"/>
      <c r="B33" s="88" t="s">
        <v>390</v>
      </c>
      <c r="C33" s="90" t="s">
        <v>325</v>
      </c>
      <c r="D33" s="90">
        <v>42032</v>
      </c>
      <c r="E33" s="90" t="s">
        <v>107</v>
      </c>
      <c r="F33" s="88">
        <v>4.5</v>
      </c>
      <c r="G33" s="88">
        <v>80</v>
      </c>
      <c r="H33" s="88">
        <v>360</v>
      </c>
      <c r="I33" s="90" t="s">
        <v>108</v>
      </c>
      <c r="J33" s="88" t="s">
        <v>391</v>
      </c>
      <c r="K33" s="88"/>
      <c r="L33" s="88" t="s">
        <v>392</v>
      </c>
      <c r="M33" s="91"/>
    </row>
    <row r="34" spans="1:13" s="92" customFormat="1" ht="14.45" customHeight="1">
      <c r="A34" s="91"/>
      <c r="B34" s="88" t="s">
        <v>393</v>
      </c>
      <c r="C34" s="90" t="s">
        <v>326</v>
      </c>
      <c r="D34" s="90">
        <v>42032</v>
      </c>
      <c r="E34" s="90" t="s">
        <v>107</v>
      </c>
      <c r="F34" s="88">
        <v>2</v>
      </c>
      <c r="G34" s="88">
        <v>180</v>
      </c>
      <c r="H34" s="88">
        <v>360</v>
      </c>
      <c r="I34" s="90" t="s">
        <v>108</v>
      </c>
      <c r="J34" s="88" t="s">
        <v>375</v>
      </c>
      <c r="K34" s="88"/>
      <c r="L34" s="88" t="s">
        <v>394</v>
      </c>
      <c r="M34" s="91"/>
    </row>
    <row r="35" spans="1:13">
      <c r="B35" s="88" t="s">
        <v>395</v>
      </c>
      <c r="C35" s="90" t="s">
        <v>327</v>
      </c>
      <c r="D35" s="90">
        <v>42032</v>
      </c>
      <c r="E35" s="90" t="s">
        <v>107</v>
      </c>
      <c r="F35" s="88">
        <v>5</v>
      </c>
      <c r="G35" s="88">
        <v>200</v>
      </c>
      <c r="H35" s="88">
        <v>1000</v>
      </c>
      <c r="I35" s="90" t="s">
        <v>108</v>
      </c>
      <c r="J35" s="88" t="s">
        <v>396</v>
      </c>
      <c r="K35" s="88"/>
      <c r="L35" s="88" t="s">
        <v>397</v>
      </c>
    </row>
    <row r="36" spans="1:13">
      <c r="B36" s="88" t="s">
        <v>398</v>
      </c>
      <c r="C36" s="90" t="s">
        <v>328</v>
      </c>
      <c r="D36" s="90">
        <v>42031</v>
      </c>
      <c r="E36" s="90" t="s">
        <v>107</v>
      </c>
      <c r="F36" s="88">
        <v>6.64</v>
      </c>
      <c r="G36" s="88">
        <v>455</v>
      </c>
      <c r="H36" s="88">
        <v>3021.2</v>
      </c>
      <c r="I36" s="90" t="s">
        <v>108</v>
      </c>
      <c r="J36" s="88" t="s">
        <v>378</v>
      </c>
      <c r="K36" s="88"/>
      <c r="L36" s="88" t="s">
        <v>376</v>
      </c>
    </row>
    <row r="37" spans="1:13">
      <c r="B37" s="88" t="s">
        <v>399</v>
      </c>
      <c r="C37" s="90" t="s">
        <v>329</v>
      </c>
      <c r="D37" s="90">
        <v>42031</v>
      </c>
      <c r="E37" s="90" t="s">
        <v>107</v>
      </c>
      <c r="F37" s="88">
        <v>7</v>
      </c>
      <c r="G37" s="88">
        <v>200</v>
      </c>
      <c r="H37" s="88">
        <v>1400</v>
      </c>
      <c r="I37" s="90" t="s">
        <v>108</v>
      </c>
      <c r="J37" s="88" t="s">
        <v>369</v>
      </c>
      <c r="K37" s="88"/>
      <c r="L37" s="88" t="s">
        <v>400</v>
      </c>
    </row>
    <row r="38" spans="1:13">
      <c r="B38" s="88" t="s">
        <v>401</v>
      </c>
      <c r="C38" s="90" t="s">
        <v>330</v>
      </c>
      <c r="D38" s="90">
        <v>42031</v>
      </c>
      <c r="E38" s="90" t="s">
        <v>107</v>
      </c>
      <c r="F38" s="88">
        <v>5</v>
      </c>
      <c r="G38" s="88">
        <v>2000</v>
      </c>
      <c r="H38" s="88">
        <v>10000</v>
      </c>
      <c r="I38" s="90" t="s">
        <v>108</v>
      </c>
      <c r="J38" s="88" t="s">
        <v>384</v>
      </c>
      <c r="K38" s="88"/>
      <c r="L38" s="88" t="s">
        <v>392</v>
      </c>
    </row>
    <row r="39" spans="1:13">
      <c r="B39" s="88" t="s">
        <v>402</v>
      </c>
      <c r="C39" s="90" t="s">
        <v>331</v>
      </c>
      <c r="D39" s="90">
        <v>42031</v>
      </c>
      <c r="E39" s="90" t="s">
        <v>107</v>
      </c>
      <c r="F39" s="88">
        <v>5.6</v>
      </c>
      <c r="G39" s="88">
        <v>450</v>
      </c>
      <c r="H39" s="88">
        <v>2520</v>
      </c>
      <c r="I39" s="90" t="s">
        <v>108</v>
      </c>
      <c r="J39" s="88" t="s">
        <v>375</v>
      </c>
      <c r="K39" s="88"/>
      <c r="L39" s="88" t="s">
        <v>373</v>
      </c>
    </row>
    <row r="40" spans="1:13">
      <c r="B40" s="88" t="s">
        <v>403</v>
      </c>
      <c r="C40" s="90" t="s">
        <v>332</v>
      </c>
      <c r="D40" s="90">
        <v>42031</v>
      </c>
      <c r="E40" s="90" t="s">
        <v>107</v>
      </c>
      <c r="F40" s="88">
        <v>4.55</v>
      </c>
      <c r="G40" s="88">
        <v>39.560400000000001</v>
      </c>
      <c r="H40" s="88">
        <v>179.99982</v>
      </c>
      <c r="I40" s="90" t="s">
        <v>108</v>
      </c>
      <c r="J40" s="88" t="s">
        <v>381</v>
      </c>
      <c r="K40" s="88"/>
      <c r="L40" s="88" t="s">
        <v>394</v>
      </c>
    </row>
    <row r="41" spans="1:13">
      <c r="B41" s="88" t="s">
        <v>404</v>
      </c>
      <c r="C41" s="90" t="s">
        <v>333</v>
      </c>
      <c r="D41" s="90">
        <v>42031</v>
      </c>
      <c r="E41" s="90" t="s">
        <v>107</v>
      </c>
      <c r="F41" s="88">
        <v>3</v>
      </c>
      <c r="G41" s="88">
        <v>400</v>
      </c>
      <c r="H41" s="88">
        <v>1200</v>
      </c>
      <c r="I41" s="90" t="s">
        <v>108</v>
      </c>
      <c r="J41" s="88" t="s">
        <v>369</v>
      </c>
      <c r="K41" s="88"/>
      <c r="L41" s="88" t="s">
        <v>405</v>
      </c>
    </row>
    <row r="42" spans="1:13">
      <c r="B42" s="88" t="s">
        <v>406</v>
      </c>
      <c r="C42" s="90" t="s">
        <v>334</v>
      </c>
      <c r="D42" s="90">
        <v>42031</v>
      </c>
      <c r="E42" s="90" t="s">
        <v>107</v>
      </c>
      <c r="F42" s="88">
        <v>5.6</v>
      </c>
      <c r="G42" s="88">
        <v>300</v>
      </c>
      <c r="H42" s="88">
        <v>1680</v>
      </c>
      <c r="I42" s="90" t="s">
        <v>108</v>
      </c>
      <c r="J42" s="88" t="s">
        <v>378</v>
      </c>
      <c r="K42" s="88"/>
      <c r="L42" s="88" t="s">
        <v>407</v>
      </c>
    </row>
    <row r="43" spans="1:13">
      <c r="B43" s="88" t="s">
        <v>408</v>
      </c>
      <c r="C43" s="90" t="s">
        <v>335</v>
      </c>
      <c r="D43" s="90">
        <v>42031</v>
      </c>
      <c r="E43" s="90" t="s">
        <v>107</v>
      </c>
      <c r="F43" s="88"/>
      <c r="G43" s="88">
        <v>589.62260000000003</v>
      </c>
      <c r="H43" s="88">
        <v>5000</v>
      </c>
      <c r="I43" s="90" t="s">
        <v>108</v>
      </c>
      <c r="J43" s="88" t="s">
        <v>378</v>
      </c>
      <c r="K43" s="88"/>
      <c r="L43" s="88" t="s">
        <v>376</v>
      </c>
    </row>
    <row r="44" spans="1:13">
      <c r="B44" s="88" t="s">
        <v>409</v>
      </c>
      <c r="C44" s="90" t="s">
        <v>336</v>
      </c>
      <c r="D44" s="90">
        <v>42031</v>
      </c>
      <c r="E44" s="90" t="s">
        <v>107</v>
      </c>
      <c r="F44" s="88"/>
      <c r="G44" s="88">
        <v>600</v>
      </c>
      <c r="H44" s="88">
        <v>6000</v>
      </c>
      <c r="I44" s="90" t="s">
        <v>108</v>
      </c>
      <c r="J44" s="88" t="s">
        <v>369</v>
      </c>
      <c r="K44" s="88"/>
      <c r="L44" s="88" t="s">
        <v>376</v>
      </c>
    </row>
    <row r="45" spans="1:13">
      <c r="B45" s="88" t="s">
        <v>410</v>
      </c>
      <c r="C45" s="90" t="s">
        <v>337</v>
      </c>
      <c r="D45" s="90">
        <v>42030</v>
      </c>
      <c r="E45" s="90" t="s">
        <v>107</v>
      </c>
      <c r="F45" s="88">
        <v>5</v>
      </c>
      <c r="G45" s="88">
        <v>70</v>
      </c>
      <c r="H45" s="88">
        <v>350</v>
      </c>
      <c r="I45" s="90" t="s">
        <v>108</v>
      </c>
      <c r="J45" s="88" t="s">
        <v>381</v>
      </c>
      <c r="K45" s="88"/>
      <c r="L45" s="88" t="s">
        <v>394</v>
      </c>
    </row>
    <row r="46" spans="1:13">
      <c r="B46" s="88" t="s">
        <v>411</v>
      </c>
      <c r="C46" s="90" t="s">
        <v>338</v>
      </c>
      <c r="D46" s="90">
        <v>42030</v>
      </c>
      <c r="E46" s="90" t="s">
        <v>107</v>
      </c>
      <c r="F46" s="88">
        <v>2.86</v>
      </c>
      <c r="G46" s="88">
        <v>3000</v>
      </c>
      <c r="H46" s="88">
        <v>8580</v>
      </c>
      <c r="I46" s="90" t="s">
        <v>108</v>
      </c>
      <c r="J46" s="88" t="s">
        <v>384</v>
      </c>
      <c r="K46" s="88"/>
      <c r="L46" s="88" t="s">
        <v>382</v>
      </c>
    </row>
    <row r="47" spans="1:13">
      <c r="B47" s="88" t="s">
        <v>412</v>
      </c>
      <c r="C47" s="90" t="s">
        <v>106</v>
      </c>
      <c r="D47" s="90">
        <v>42028</v>
      </c>
      <c r="E47" s="90" t="s">
        <v>107</v>
      </c>
      <c r="F47" s="88">
        <v>11.5</v>
      </c>
      <c r="G47" s="88">
        <v>200</v>
      </c>
      <c r="H47" s="88">
        <v>2300</v>
      </c>
      <c r="I47" s="90" t="s">
        <v>108</v>
      </c>
      <c r="J47" s="88" t="s">
        <v>369</v>
      </c>
      <c r="K47" s="88"/>
      <c r="L47" s="88" t="s">
        <v>376</v>
      </c>
    </row>
    <row r="48" spans="1:13">
      <c r="B48" s="88" t="s">
        <v>413</v>
      </c>
      <c r="C48" s="90" t="s">
        <v>339</v>
      </c>
      <c r="D48" s="90">
        <v>42028</v>
      </c>
      <c r="E48" s="90" t="s">
        <v>107</v>
      </c>
      <c r="F48" s="88">
        <v>12</v>
      </c>
      <c r="G48" s="88">
        <v>175</v>
      </c>
      <c r="H48" s="88">
        <v>2100</v>
      </c>
      <c r="I48" s="90" t="s">
        <v>108</v>
      </c>
      <c r="J48" s="88" t="s">
        <v>369</v>
      </c>
      <c r="K48" s="88"/>
      <c r="L48" s="88" t="s">
        <v>414</v>
      </c>
    </row>
    <row r="49" spans="2:12">
      <c r="B49" s="88" t="s">
        <v>415</v>
      </c>
      <c r="C49" s="90" t="s">
        <v>340</v>
      </c>
      <c r="D49" s="90">
        <v>42028</v>
      </c>
      <c r="E49" s="90" t="s">
        <v>107</v>
      </c>
      <c r="F49" s="88">
        <v>6</v>
      </c>
      <c r="G49" s="88">
        <v>180</v>
      </c>
      <c r="H49" s="88">
        <v>1080</v>
      </c>
      <c r="I49" s="90" t="s">
        <v>108</v>
      </c>
      <c r="J49" s="88" t="s">
        <v>416</v>
      </c>
      <c r="K49" s="90"/>
      <c r="L49" s="88" t="s">
        <v>385</v>
      </c>
    </row>
    <row r="53" spans="2:12">
      <c r="B53" s="41" t="s">
        <v>4</v>
      </c>
    </row>
  </sheetData>
  <mergeCells count="1">
    <mergeCell ref="B6:L7"/>
  </mergeCells>
  <phoneticPr fontId="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I741"/>
  <sheetViews>
    <sheetView workbookViewId="0">
      <pane xSplit="6" ySplit="3" topLeftCell="G4" activePane="bottomRight" state="frozen"/>
      <selection pane="topRight" activeCell="G1" sqref="G1"/>
      <selection pane="bottomLeft" activeCell="A4" sqref="A4"/>
      <selection pane="bottomRight" activeCell="I272" sqref="I272"/>
    </sheetView>
  </sheetViews>
  <sheetFormatPr defaultRowHeight="13.5"/>
  <cols>
    <col min="1" max="5" width="13.5" style="39" customWidth="1"/>
    <col min="6" max="6" width="6.75" style="39" customWidth="1"/>
    <col min="7" max="7" width="14.25" style="1" customWidth="1"/>
    <col min="8" max="8" width="12.875" style="37" customWidth="1"/>
    <col min="9" max="9" width="17.5" style="35" customWidth="1"/>
  </cols>
  <sheetData>
    <row r="1" spans="1:9">
      <c r="G1" s="38"/>
      <c r="H1" s="121"/>
      <c r="I1" s="122"/>
    </row>
    <row r="2" spans="1:9" s="2" customFormat="1">
      <c r="A2" s="40"/>
      <c r="B2" s="40"/>
      <c r="C2" s="40"/>
      <c r="D2" s="40"/>
      <c r="E2" s="40"/>
      <c r="F2" s="40"/>
      <c r="G2" s="42"/>
      <c r="H2" s="123"/>
      <c r="I2" s="123"/>
    </row>
    <row r="3" spans="1:9" s="2" customFormat="1">
      <c r="A3" s="40"/>
      <c r="B3" s="40"/>
      <c r="C3" s="40"/>
      <c r="D3" s="40"/>
      <c r="E3" s="40"/>
      <c r="F3" s="40"/>
      <c r="G3" s="95" t="s">
        <v>113</v>
      </c>
      <c r="H3" s="64" t="s">
        <v>112</v>
      </c>
      <c r="I3" s="2" t="s">
        <v>417</v>
      </c>
    </row>
    <row r="4" spans="1:9" s="2" customFormat="1">
      <c r="A4" s="40"/>
      <c r="B4" s="40"/>
      <c r="C4" s="40"/>
      <c r="D4" s="40"/>
      <c r="E4" s="40"/>
      <c r="F4" s="40"/>
      <c r="G4" s="95">
        <v>41641</v>
      </c>
      <c r="H4" s="96">
        <v>100</v>
      </c>
      <c r="I4" s="96">
        <f>[4]!i_dq_close("000001.sh",G4)</f>
        <v>2109.3870000000002</v>
      </c>
    </row>
    <row r="5" spans="1:9">
      <c r="G5" s="95">
        <v>41642</v>
      </c>
      <c r="H5" s="96">
        <v>100</v>
      </c>
      <c r="I5" s="96">
        <f>[4]!i_dq_close("000001.sh",G5)</f>
        <v>2083.136</v>
      </c>
    </row>
    <row r="6" spans="1:9">
      <c r="A6" s="43" t="s">
        <v>0</v>
      </c>
      <c r="B6" s="44"/>
      <c r="G6" s="95">
        <v>41645</v>
      </c>
      <c r="H6" s="96">
        <v>100</v>
      </c>
      <c r="I6" s="96">
        <f>[4]!i_dq_close("000001.sh",G6)</f>
        <v>2045.7090000000001</v>
      </c>
    </row>
    <row r="7" spans="1:9">
      <c r="A7" s="44"/>
      <c r="B7" s="44"/>
      <c r="G7" s="95">
        <v>41646</v>
      </c>
      <c r="H7" s="96">
        <v>100.54367899642432</v>
      </c>
      <c r="I7" s="96">
        <f>[4]!i_dq_close("000001.sh",G7)</f>
        <v>2047.317</v>
      </c>
    </row>
    <row r="8" spans="1:9">
      <c r="A8" s="45" t="s">
        <v>1</v>
      </c>
      <c r="B8" s="46">
        <v>1</v>
      </c>
      <c r="G8" s="95">
        <v>41647</v>
      </c>
      <c r="H8" s="96">
        <v>100.5442886842941</v>
      </c>
      <c r="I8" s="96">
        <f>[4]!i_dq_close("000001.sh",G8)</f>
        <v>2044.34</v>
      </c>
    </row>
    <row r="9" spans="1:9">
      <c r="A9" s="45" t="s">
        <v>2</v>
      </c>
      <c r="B9" s="46"/>
      <c r="G9" s="95">
        <v>41648</v>
      </c>
      <c r="H9" s="96">
        <v>100.54449191358404</v>
      </c>
      <c r="I9" s="96">
        <f>[4]!i_dq_close("000001.sh",G9)</f>
        <v>2027.6220000000001</v>
      </c>
    </row>
    <row r="10" spans="1:9">
      <c r="A10" s="45" t="s">
        <v>3</v>
      </c>
      <c r="B10" s="46"/>
      <c r="G10" s="95">
        <v>41649</v>
      </c>
      <c r="H10" s="96">
        <v>100.44290176452211</v>
      </c>
      <c r="I10" s="96">
        <f>[4]!i_dq_close("000001.sh",G10)</f>
        <v>2013.298</v>
      </c>
    </row>
    <row r="11" spans="1:9">
      <c r="G11" s="95">
        <v>41652</v>
      </c>
      <c r="H11" s="96">
        <v>100.39676871570771</v>
      </c>
      <c r="I11" s="96">
        <f>[4]!i_dq_close("000001.sh",G11)</f>
        <v>2009.5640000000001</v>
      </c>
    </row>
    <row r="12" spans="1:9">
      <c r="G12" s="95">
        <v>41653</v>
      </c>
      <c r="H12" s="96">
        <v>100.39676871570771</v>
      </c>
      <c r="I12" s="96">
        <f>[4]!i_dq_close("000001.sh",G12)</f>
        <v>2026.8420000000001</v>
      </c>
    </row>
    <row r="13" spans="1:9">
      <c r="G13" s="95">
        <v>41654</v>
      </c>
      <c r="H13" s="96">
        <v>100.39676871570771</v>
      </c>
      <c r="I13" s="96">
        <f>[4]!i_dq_close("000001.sh",G13)</f>
        <v>2023.348</v>
      </c>
    </row>
    <row r="14" spans="1:9">
      <c r="G14" s="95">
        <v>41655</v>
      </c>
      <c r="H14" s="96">
        <v>100.59593341984041</v>
      </c>
      <c r="I14" s="96">
        <f>[4]!i_dq_close("000001.sh",G14)</f>
        <v>2023.701</v>
      </c>
    </row>
    <row r="15" spans="1:9">
      <c r="G15" s="95">
        <v>41656</v>
      </c>
      <c r="H15" s="96">
        <v>100.64301487200784</v>
      </c>
      <c r="I15" s="96">
        <f>[4]!i_dq_close("000001.sh",G15)</f>
        <v>2004.9490000000001</v>
      </c>
    </row>
    <row r="16" spans="1:9">
      <c r="G16" s="95">
        <v>41659</v>
      </c>
      <c r="H16" s="96">
        <v>100.97852204216969</v>
      </c>
      <c r="I16" s="96">
        <f>[4]!i_dq_close("000001.sh",G16)</f>
        <v>1991.2529999999999</v>
      </c>
    </row>
    <row r="17" spans="1:9">
      <c r="G17" s="95">
        <v>41660</v>
      </c>
      <c r="H17" s="96">
        <v>101.00001918483797</v>
      </c>
      <c r="I17" s="96">
        <f>[4]!i_dq_close("000001.sh",G17)</f>
        <v>2008.3130000000001</v>
      </c>
    </row>
    <row r="18" spans="1:9">
      <c r="G18" s="95">
        <v>41661</v>
      </c>
      <c r="H18" s="96">
        <v>101.00001918483797</v>
      </c>
      <c r="I18" s="96">
        <f>[4]!i_dq_close("000001.sh",G18)</f>
        <v>2051.7489999999998</v>
      </c>
    </row>
    <row r="19" spans="1:9">
      <c r="G19" s="95">
        <v>41662</v>
      </c>
      <c r="H19" s="96">
        <v>100.26430465938279</v>
      </c>
      <c r="I19" s="96">
        <f>[4]!i_dq_close("000001.sh",G19)</f>
        <v>2042.18</v>
      </c>
    </row>
    <row r="20" spans="1:9">
      <c r="G20" s="95">
        <v>41663</v>
      </c>
      <c r="H20" s="96">
        <v>100.26430465938279</v>
      </c>
      <c r="I20" s="96">
        <f>[4]!i_dq_close("000001.sh",G20)</f>
        <v>2054.3919999999998</v>
      </c>
    </row>
    <row r="21" spans="1:9">
      <c r="G21" s="95">
        <v>41666</v>
      </c>
      <c r="H21" s="96">
        <v>100.69747629325327</v>
      </c>
      <c r="I21" s="96">
        <f>[4]!i_dq_close("000001.sh",G21)</f>
        <v>2033.3</v>
      </c>
    </row>
    <row r="22" spans="1:9">
      <c r="G22" s="95">
        <v>41667</v>
      </c>
      <c r="H22" s="96">
        <v>100.67638560916485</v>
      </c>
      <c r="I22" s="96">
        <f>[4]!i_dq_close("000001.sh",G22)</f>
        <v>2038.5129999999999</v>
      </c>
    </row>
    <row r="23" spans="1:9">
      <c r="G23" s="95">
        <v>41668</v>
      </c>
      <c r="H23" s="96">
        <v>101.69519662062285</v>
      </c>
      <c r="I23" s="96">
        <f>[4]!i_dq_close("000001.sh",G23)</f>
        <v>2049.9140000000002</v>
      </c>
    </row>
    <row r="24" spans="1:9">
      <c r="G24" s="95">
        <v>41669</v>
      </c>
      <c r="H24" s="96">
        <v>101.69519662062285</v>
      </c>
      <c r="I24" s="96">
        <f>[4]!i_dq_close("000001.sh",G24)</f>
        <v>2033.0830000000001</v>
      </c>
    </row>
    <row r="25" spans="1:9">
      <c r="G25" s="95">
        <v>41677</v>
      </c>
      <c r="H25" s="96">
        <v>101.68368029419341</v>
      </c>
      <c r="I25" s="96">
        <f>[4]!i_dq_close("000001.sh",G25)</f>
        <v>2044.4970000000001</v>
      </c>
    </row>
    <row r="26" spans="1:9">
      <c r="A26" s="41" t="s">
        <v>4</v>
      </c>
      <c r="G26" s="95">
        <v>41680</v>
      </c>
      <c r="H26" s="96">
        <v>102.38875044406186</v>
      </c>
      <c r="I26" s="96">
        <f>[4]!i_dq_close("000001.sh",G26)</f>
        <v>2086.067</v>
      </c>
    </row>
    <row r="27" spans="1:9">
      <c r="G27" s="95">
        <v>41681</v>
      </c>
      <c r="H27" s="96">
        <v>102.28049697562508</v>
      </c>
      <c r="I27" s="96">
        <f>[4]!i_dq_close("000001.sh",G27)</f>
        <v>2103.6709999999998</v>
      </c>
    </row>
    <row r="28" spans="1:9">
      <c r="G28" s="95">
        <v>41682</v>
      </c>
      <c r="H28" s="96">
        <v>102.39258921953834</v>
      </c>
      <c r="I28" s="96">
        <f>[4]!i_dq_close("000001.sh",G28)</f>
        <v>2109.9549999999999</v>
      </c>
    </row>
    <row r="29" spans="1:9">
      <c r="G29" s="95">
        <v>41683</v>
      </c>
      <c r="H29" s="96">
        <v>102.20205046971161</v>
      </c>
      <c r="I29" s="96">
        <f>[4]!i_dq_close("000001.sh",G29)</f>
        <v>2098.4009999999998</v>
      </c>
    </row>
    <row r="30" spans="1:9">
      <c r="G30" s="95">
        <v>41684</v>
      </c>
      <c r="H30" s="96">
        <v>102.21604601282993</v>
      </c>
      <c r="I30" s="96">
        <f>[4]!i_dq_close("000001.sh",G30)</f>
        <v>2115.848</v>
      </c>
    </row>
    <row r="31" spans="1:9">
      <c r="G31" s="95">
        <v>41687</v>
      </c>
      <c r="H31" s="96">
        <v>102.26211131854772</v>
      </c>
      <c r="I31" s="96">
        <f>[4]!i_dq_close("000001.sh",G31)</f>
        <v>2135.415</v>
      </c>
    </row>
    <row r="32" spans="1:9">
      <c r="G32" s="95">
        <v>41688</v>
      </c>
      <c r="H32" s="96">
        <v>102.25297503291371</v>
      </c>
      <c r="I32" s="96">
        <f>[4]!i_dq_close("000001.sh",G32)</f>
        <v>2119.0659999999998</v>
      </c>
    </row>
    <row r="33" spans="7:9">
      <c r="G33" s="95">
        <v>41689</v>
      </c>
      <c r="H33" s="96">
        <v>102.3105566650609</v>
      </c>
      <c r="I33" s="96">
        <f>[4]!i_dq_close("000001.sh",G33)</f>
        <v>2142.5540000000001</v>
      </c>
    </row>
    <row r="34" spans="7:9">
      <c r="G34" s="95">
        <v>41690</v>
      </c>
      <c r="H34" s="96">
        <v>101.1236976118619</v>
      </c>
      <c r="I34" s="96">
        <f>[4]!i_dq_close("000001.sh",G34)</f>
        <v>2138.7820000000002</v>
      </c>
    </row>
    <row r="35" spans="7:9">
      <c r="G35" s="95">
        <v>41691</v>
      </c>
      <c r="H35" s="96">
        <v>101.1236976118619</v>
      </c>
      <c r="I35" s="96">
        <f>[4]!i_dq_close("000001.sh",G35)</f>
        <v>2113.6930000000002</v>
      </c>
    </row>
    <row r="36" spans="7:9">
      <c r="G36" s="95">
        <v>41694</v>
      </c>
      <c r="H36" s="96">
        <v>100.71481391268921</v>
      </c>
      <c r="I36" s="96">
        <f>[4]!i_dq_close("000001.sh",G36)</f>
        <v>2076.6860000000001</v>
      </c>
    </row>
    <row r="37" spans="7:9">
      <c r="G37" s="95">
        <v>41695</v>
      </c>
      <c r="H37" s="96">
        <v>101.15272218678099</v>
      </c>
      <c r="I37" s="96">
        <f>[4]!i_dq_close("000001.sh",G37)</f>
        <v>2034.2190000000001</v>
      </c>
    </row>
    <row r="38" spans="7:9">
      <c r="G38" s="95">
        <v>41696</v>
      </c>
      <c r="H38" s="96">
        <v>100.97320298067498</v>
      </c>
      <c r="I38" s="96">
        <f>[4]!i_dq_close("000001.sh",G38)</f>
        <v>2041.2539999999999</v>
      </c>
    </row>
    <row r="39" spans="7:9">
      <c r="G39" s="95">
        <v>41697</v>
      </c>
      <c r="H39" s="96">
        <v>100.93865400138667</v>
      </c>
      <c r="I39" s="96">
        <f>[4]!i_dq_close("000001.sh",G39)</f>
        <v>2047.354</v>
      </c>
    </row>
    <row r="40" spans="7:9">
      <c r="G40" s="95">
        <v>41698</v>
      </c>
      <c r="H40" s="96">
        <v>100.93337003984844</v>
      </c>
      <c r="I40" s="96">
        <f>[4]!i_dq_close("000001.sh",G40)</f>
        <v>2056.3020000000001</v>
      </c>
    </row>
    <row r="41" spans="7:9">
      <c r="G41" s="95">
        <v>41701</v>
      </c>
      <c r="H41" s="96">
        <v>100.94718963156377</v>
      </c>
      <c r="I41" s="96">
        <f>[4]!i_dq_close("000001.sh",G41)</f>
        <v>2075.2350000000001</v>
      </c>
    </row>
    <row r="42" spans="7:9">
      <c r="G42" s="95">
        <v>41702</v>
      </c>
      <c r="H42" s="96">
        <v>100.85547902732743</v>
      </c>
      <c r="I42" s="96">
        <f>[4]!i_dq_close("000001.sh",G42)</f>
        <v>2071.473</v>
      </c>
    </row>
    <row r="43" spans="7:9">
      <c r="G43" s="95">
        <v>41703</v>
      </c>
      <c r="H43" s="96">
        <v>100.77369278674939</v>
      </c>
      <c r="I43" s="96">
        <f>[4]!i_dq_close("000001.sh",G43)</f>
        <v>2053.0839999999998</v>
      </c>
    </row>
    <row r="44" spans="7:9">
      <c r="G44" s="95">
        <v>41704</v>
      </c>
      <c r="H44" s="96">
        <v>100.76284937507995</v>
      </c>
      <c r="I44" s="96">
        <f>[4]!i_dq_close("000001.sh",G44)</f>
        <v>2059.578</v>
      </c>
    </row>
    <row r="45" spans="7:9">
      <c r="G45" s="95">
        <v>41705</v>
      </c>
      <c r="H45" s="96">
        <v>100.76590007253215</v>
      </c>
      <c r="I45" s="96">
        <f>[4]!i_dq_close("000001.sh",G45)</f>
        <v>2057.9079999999999</v>
      </c>
    </row>
    <row r="46" spans="7:9">
      <c r="G46" s="95">
        <v>41708</v>
      </c>
      <c r="H46" s="96">
        <v>100.63756017980126</v>
      </c>
      <c r="I46" s="96">
        <f>[4]!i_dq_close("000001.sh",G46)</f>
        <v>1999.0650000000001</v>
      </c>
    </row>
    <row r="47" spans="7:9">
      <c r="G47" s="95">
        <v>41709</v>
      </c>
      <c r="H47" s="96">
        <v>100.63756017980126</v>
      </c>
      <c r="I47" s="96">
        <f>[4]!i_dq_close("000001.sh",G47)</f>
        <v>2001.1569999999999</v>
      </c>
    </row>
    <row r="48" spans="7:9">
      <c r="G48" s="95">
        <v>41710</v>
      </c>
      <c r="H48" s="96">
        <v>100.70530327644502</v>
      </c>
      <c r="I48" s="96">
        <f>[4]!i_dq_close("000001.sh",G48)</f>
        <v>1997.692</v>
      </c>
    </row>
    <row r="49" spans="7:9">
      <c r="G49" s="95">
        <v>41711</v>
      </c>
      <c r="H49" s="96">
        <v>99.73558342902156</v>
      </c>
      <c r="I49" s="96">
        <f>[4]!i_dq_close("000001.sh",G49)</f>
        <v>2019.1110000000001</v>
      </c>
    </row>
    <row r="50" spans="7:9">
      <c r="G50" s="95">
        <v>41712</v>
      </c>
      <c r="H50" s="96">
        <v>99.826901123297375</v>
      </c>
      <c r="I50" s="96">
        <f>[4]!i_dq_close("000001.sh",G50)</f>
        <v>2004.3389999999999</v>
      </c>
    </row>
    <row r="51" spans="7:9">
      <c r="G51" s="95">
        <v>41715</v>
      </c>
      <c r="H51" s="96">
        <v>99.826901123297375</v>
      </c>
      <c r="I51" s="96">
        <f>[4]!i_dq_close("000001.sh",G51)</f>
        <v>2023.673</v>
      </c>
    </row>
    <row r="52" spans="7:9">
      <c r="G52" s="95">
        <v>41716</v>
      </c>
      <c r="H52" s="96">
        <v>100.62491480176108</v>
      </c>
      <c r="I52" s="96">
        <f>[4]!i_dq_close("000001.sh",G52)</f>
        <v>2025.1959999999999</v>
      </c>
    </row>
    <row r="53" spans="7:9">
      <c r="G53" s="95">
        <v>41717</v>
      </c>
      <c r="H53" s="96">
        <v>100.5995788836163</v>
      </c>
      <c r="I53" s="96">
        <f>[4]!i_dq_close("000001.sh",G53)</f>
        <v>2021.7339999999999</v>
      </c>
    </row>
    <row r="54" spans="7:9">
      <c r="G54" s="95">
        <v>41718</v>
      </c>
      <c r="H54" s="96">
        <v>100.67779018549825</v>
      </c>
      <c r="I54" s="96">
        <f>[4]!i_dq_close("000001.sh",G54)</f>
        <v>1993.479</v>
      </c>
    </row>
    <row r="55" spans="7:9">
      <c r="G55" s="95">
        <v>41719</v>
      </c>
      <c r="H55" s="96">
        <v>100.96027889850281</v>
      </c>
      <c r="I55" s="96">
        <f>[4]!i_dq_close("000001.sh",G55)</f>
        <v>2047.6189999999999</v>
      </c>
    </row>
    <row r="56" spans="7:9">
      <c r="G56" s="95">
        <v>41722</v>
      </c>
      <c r="H56" s="96">
        <v>100.93494298035803</v>
      </c>
      <c r="I56" s="96">
        <f>[4]!i_dq_close("000001.sh",G56)</f>
        <v>2066.279</v>
      </c>
    </row>
    <row r="57" spans="7:9">
      <c r="G57" s="95">
        <v>41723</v>
      </c>
      <c r="H57" s="96">
        <v>100.95255618548542</v>
      </c>
      <c r="I57" s="96">
        <f>[4]!i_dq_close("000001.sh",G57)</f>
        <v>2067.3110000000001</v>
      </c>
    </row>
    <row r="58" spans="7:9">
      <c r="G58" s="95">
        <v>41724</v>
      </c>
      <c r="H58" s="96">
        <v>100.91350378965083</v>
      </c>
      <c r="I58" s="96">
        <f>[4]!i_dq_close("000001.sh",G58)</f>
        <v>2063.67</v>
      </c>
    </row>
    <row r="59" spans="7:9">
      <c r="G59" s="95">
        <v>41725</v>
      </c>
      <c r="H59" s="96">
        <v>100.91350378965083</v>
      </c>
      <c r="I59" s="96">
        <f>[4]!i_dq_close("000001.sh",G59)</f>
        <v>2046.588</v>
      </c>
    </row>
    <row r="60" spans="7:9">
      <c r="G60" s="95">
        <v>41726</v>
      </c>
      <c r="H60" s="96">
        <v>100.74715481974266</v>
      </c>
      <c r="I60" s="96">
        <f>[4]!i_dq_close("000001.sh",G60)</f>
        <v>2041.712</v>
      </c>
    </row>
    <row r="61" spans="7:9">
      <c r="G61" s="95">
        <v>41729</v>
      </c>
      <c r="H61" s="96">
        <v>100.74715481974266</v>
      </c>
      <c r="I61" s="96">
        <f>[4]!i_dq_close("000001.sh",G61)</f>
        <v>2033.306</v>
      </c>
    </row>
    <row r="62" spans="7:9">
      <c r="G62" s="95">
        <v>41730</v>
      </c>
      <c r="H62" s="96">
        <v>100.74715481974266</v>
      </c>
      <c r="I62" s="96">
        <f>[4]!i_dq_close("000001.sh",G62)</f>
        <v>2047.46</v>
      </c>
    </row>
    <row r="63" spans="7:9">
      <c r="G63" s="95">
        <v>41731</v>
      </c>
      <c r="H63" s="96">
        <v>100.74024502388501</v>
      </c>
      <c r="I63" s="96">
        <f>[4]!i_dq_close("000001.sh",G63)</f>
        <v>2058.9879999999998</v>
      </c>
    </row>
    <row r="64" spans="7:9">
      <c r="G64" s="95">
        <v>41732</v>
      </c>
      <c r="H64" s="96">
        <v>100.72622220287974</v>
      </c>
      <c r="I64" s="96">
        <f>[4]!i_dq_close("000001.sh",G64)</f>
        <v>2043.702</v>
      </c>
    </row>
    <row r="65" spans="7:9">
      <c r="G65" s="95">
        <v>41733</v>
      </c>
      <c r="H65" s="96">
        <v>100.74234505988096</v>
      </c>
      <c r="I65" s="96">
        <f>[4]!i_dq_close("000001.sh",G65)</f>
        <v>2058.8310000000001</v>
      </c>
    </row>
    <row r="66" spans="7:9">
      <c r="G66" s="95">
        <v>41737</v>
      </c>
      <c r="H66" s="96">
        <v>100.66170210373826</v>
      </c>
      <c r="I66" s="96">
        <f>[4]!i_dq_close("000001.sh",G66)</f>
        <v>2098.2840000000001</v>
      </c>
    </row>
    <row r="67" spans="7:9">
      <c r="G67" s="95">
        <v>41738</v>
      </c>
      <c r="H67" s="96">
        <v>100.66170210373826</v>
      </c>
      <c r="I67" s="96">
        <f>[4]!i_dq_close("000001.sh",G67)</f>
        <v>2105.2370000000001</v>
      </c>
    </row>
    <row r="68" spans="7:9">
      <c r="G68" s="95">
        <v>41739</v>
      </c>
      <c r="H68" s="96">
        <v>99.060318525969535</v>
      </c>
      <c r="I68" s="96">
        <f>[4]!i_dq_close("000001.sh",G68)</f>
        <v>2134.3000000000002</v>
      </c>
    </row>
    <row r="69" spans="7:9">
      <c r="G69" s="95">
        <v>41740</v>
      </c>
      <c r="H69" s="96">
        <v>100.88606543333987</v>
      </c>
      <c r="I69" s="96">
        <f>[4]!i_dq_close("000001.sh",G69)</f>
        <v>2130.5419999999999</v>
      </c>
    </row>
    <row r="70" spans="7:9">
      <c r="G70" s="95">
        <v>41743</v>
      </c>
      <c r="H70" s="96">
        <v>100.79732197673653</v>
      </c>
      <c r="I70" s="96">
        <f>[4]!i_dq_close("000001.sh",G70)</f>
        <v>2131.5390000000002</v>
      </c>
    </row>
    <row r="71" spans="7:9">
      <c r="G71" s="95">
        <v>41744</v>
      </c>
      <c r="H71" s="96">
        <v>100.88994711277756</v>
      </c>
      <c r="I71" s="96">
        <f>[4]!i_dq_close("000001.sh",G71)</f>
        <v>2101.6010000000001</v>
      </c>
    </row>
    <row r="72" spans="7:9">
      <c r="G72" s="95">
        <v>41745</v>
      </c>
      <c r="H72" s="96">
        <v>100.23512929329839</v>
      </c>
      <c r="I72" s="96">
        <f>[4]!i_dq_close("000001.sh",G72)</f>
        <v>2105.1219999999998</v>
      </c>
    </row>
    <row r="73" spans="7:9">
      <c r="G73" s="95">
        <v>41746</v>
      </c>
      <c r="H73" s="96">
        <v>100.26889733016861</v>
      </c>
      <c r="I73" s="96">
        <f>[4]!i_dq_close("000001.sh",G73)</f>
        <v>2098.8850000000002</v>
      </c>
    </row>
    <row r="74" spans="7:9">
      <c r="G74" s="95">
        <v>41747</v>
      </c>
      <c r="H74" s="96">
        <v>100.9247723416397</v>
      </c>
      <c r="I74" s="96">
        <f>[4]!i_dq_close("000001.sh",G74)</f>
        <v>2097.748</v>
      </c>
    </row>
    <row r="75" spans="7:9">
      <c r="G75" s="95">
        <v>41750</v>
      </c>
      <c r="H75" s="96">
        <v>100.83454504024746</v>
      </c>
      <c r="I75" s="96">
        <f>[4]!i_dq_close("000001.sh",G75)</f>
        <v>2065.826</v>
      </c>
    </row>
    <row r="76" spans="7:9">
      <c r="G76" s="95">
        <v>41751</v>
      </c>
      <c r="H76" s="96">
        <v>100.91738129882349</v>
      </c>
      <c r="I76" s="96">
        <f>[4]!i_dq_close("000001.sh",G76)</f>
        <v>2072.8310000000001</v>
      </c>
    </row>
    <row r="77" spans="7:9">
      <c r="G77" s="95">
        <v>41752</v>
      </c>
      <c r="H77" s="96">
        <v>100.79186237315542</v>
      </c>
      <c r="I77" s="96">
        <f>[4]!i_dq_close("000001.sh",G77)</f>
        <v>2067.3820000000001</v>
      </c>
    </row>
    <row r="78" spans="7:9">
      <c r="G78" s="95">
        <v>41753</v>
      </c>
      <c r="H78" s="96">
        <v>100.79186237315542</v>
      </c>
      <c r="I78" s="96">
        <f>[4]!i_dq_close("000001.sh",G78)</f>
        <v>2057.0329999999999</v>
      </c>
    </row>
    <row r="79" spans="7:9">
      <c r="G79" s="95">
        <v>41754</v>
      </c>
      <c r="H79" s="96">
        <v>100.8379276788732</v>
      </c>
      <c r="I79" s="96">
        <f>[4]!i_dq_close("000001.sh",G79)</f>
        <v>2036.519</v>
      </c>
    </row>
    <row r="80" spans="7:9">
      <c r="G80" s="95">
        <v>41757</v>
      </c>
      <c r="H80" s="96">
        <v>100.83560409065832</v>
      </c>
      <c r="I80" s="96">
        <f>[4]!i_dq_close("000001.sh",G80)</f>
        <v>2003.4870000000001</v>
      </c>
    </row>
    <row r="81" spans="7:9">
      <c r="G81" s="95">
        <v>41758</v>
      </c>
      <c r="H81" s="96">
        <v>100.76998812724915</v>
      </c>
      <c r="I81" s="96">
        <f>[4]!i_dq_close("000001.sh",G81)</f>
        <v>2020.3409999999999</v>
      </c>
    </row>
    <row r="82" spans="7:9">
      <c r="G82" s="95">
        <v>41759</v>
      </c>
      <c r="H82" s="96">
        <v>100.76998812724915</v>
      </c>
      <c r="I82" s="96">
        <f>[4]!i_dq_close("000001.sh",G82)</f>
        <v>2026.3579999999999</v>
      </c>
    </row>
    <row r="83" spans="7:9">
      <c r="G83" s="95">
        <v>41764</v>
      </c>
      <c r="H83" s="96">
        <v>100.61950090264079</v>
      </c>
      <c r="I83" s="96">
        <f>[4]!i_dq_close("000001.sh",G83)</f>
        <v>2027.3530000000001</v>
      </c>
    </row>
    <row r="84" spans="7:9">
      <c r="G84" s="95">
        <v>41765</v>
      </c>
      <c r="H84" s="96">
        <v>100.10392445242819</v>
      </c>
      <c r="I84" s="96">
        <f>[4]!i_dq_close("000001.sh",G84)</f>
        <v>2028.038</v>
      </c>
    </row>
    <row r="85" spans="7:9">
      <c r="G85" s="95">
        <v>41766</v>
      </c>
      <c r="H85" s="96">
        <v>98.7541206707687</v>
      </c>
      <c r="I85" s="96">
        <f>[4]!i_dq_close("000001.sh",G85)</f>
        <v>2010.0830000000001</v>
      </c>
    </row>
    <row r="86" spans="7:9">
      <c r="G86" s="95">
        <v>41767</v>
      </c>
      <c r="H86" s="96">
        <v>100.11575691330864</v>
      </c>
      <c r="I86" s="96">
        <f>[4]!i_dq_close("000001.sh",G86)</f>
        <v>2015.2739999999999</v>
      </c>
    </row>
    <row r="87" spans="7:9">
      <c r="G87" s="95">
        <v>41768</v>
      </c>
      <c r="H87" s="96">
        <v>100.11575691330864</v>
      </c>
      <c r="I87" s="96">
        <f>[4]!i_dq_close("000001.sh",G87)</f>
        <v>2011.135</v>
      </c>
    </row>
    <row r="88" spans="7:9">
      <c r="G88" s="95">
        <v>41771</v>
      </c>
      <c r="H88" s="96">
        <v>100.12727323973809</v>
      </c>
      <c r="I88" s="96">
        <f>[4]!i_dq_close("000001.sh",G88)</f>
        <v>2052.8710000000001</v>
      </c>
    </row>
    <row r="89" spans="7:9">
      <c r="G89" s="95">
        <v>41772</v>
      </c>
      <c r="H89" s="96">
        <v>100.03773380174918</v>
      </c>
      <c r="I89" s="96">
        <f>[4]!i_dq_close("000001.sh",G89)</f>
        <v>2050.7280000000001</v>
      </c>
    </row>
    <row r="90" spans="7:9">
      <c r="G90" s="95">
        <v>41773</v>
      </c>
      <c r="H90" s="96">
        <v>100.03773380174918</v>
      </c>
      <c r="I90" s="96">
        <f>[4]!i_dq_close("000001.sh",G90)</f>
        <v>2047.91</v>
      </c>
    </row>
    <row r="91" spans="7:9">
      <c r="G91" s="95">
        <v>41774</v>
      </c>
      <c r="H91" s="96">
        <v>100.03773380174918</v>
      </c>
      <c r="I91" s="96">
        <f>[4]!i_dq_close("000001.sh",G91)</f>
        <v>2024.9739999999999</v>
      </c>
    </row>
    <row r="92" spans="7:9">
      <c r="G92" s="95">
        <v>41775</v>
      </c>
      <c r="H92" s="96">
        <v>100.03773380174918</v>
      </c>
      <c r="I92" s="96">
        <f>[4]!i_dq_close("000001.sh",G92)</f>
        <v>2026.5039999999999</v>
      </c>
    </row>
    <row r="93" spans="7:9">
      <c r="G93" s="95">
        <v>41778</v>
      </c>
      <c r="H93" s="96">
        <v>100.22140823391712</v>
      </c>
      <c r="I93" s="96">
        <f>[4]!i_dq_close("000001.sh",G93)</f>
        <v>2005.183</v>
      </c>
    </row>
    <row r="94" spans="7:9">
      <c r="G94" s="95">
        <v>41779</v>
      </c>
      <c r="H94" s="96">
        <v>100.28355123457169</v>
      </c>
      <c r="I94" s="96">
        <f>[4]!i_dq_close("000001.sh",G94)</f>
        <v>2008.1189999999999</v>
      </c>
    </row>
    <row r="95" spans="7:9">
      <c r="G95" s="95">
        <v>41780</v>
      </c>
      <c r="H95" s="96">
        <v>100.28422866553812</v>
      </c>
      <c r="I95" s="96">
        <f>[4]!i_dq_close("000001.sh",G95)</f>
        <v>2024.951</v>
      </c>
    </row>
    <row r="96" spans="7:9">
      <c r="G96" s="95">
        <v>41781</v>
      </c>
      <c r="H96" s="96">
        <v>100.29574499196757</v>
      </c>
      <c r="I96" s="96">
        <f>[4]!i_dq_close("000001.sh",G96)</f>
        <v>2021.2850000000001</v>
      </c>
    </row>
    <row r="97" spans="7:9">
      <c r="G97" s="95">
        <v>41782</v>
      </c>
      <c r="H97" s="96">
        <v>100.29574499196757</v>
      </c>
      <c r="I97" s="96">
        <f>[4]!i_dq_close("000001.sh",G97)</f>
        <v>2034.569</v>
      </c>
    </row>
    <row r="98" spans="7:9">
      <c r="G98" s="95">
        <v>41785</v>
      </c>
      <c r="H98" s="96">
        <v>99.702044492981486</v>
      </c>
      <c r="I98" s="96">
        <f>[4]!i_dq_close("000001.sh",G98)</f>
        <v>2041.4760000000001</v>
      </c>
    </row>
    <row r="99" spans="7:9">
      <c r="G99" s="95">
        <v>41786</v>
      </c>
      <c r="H99" s="96">
        <v>99.882241130053941</v>
      </c>
      <c r="I99" s="96">
        <f>[4]!i_dq_close("000001.sh",G99)</f>
        <v>2034.5650000000001</v>
      </c>
    </row>
    <row r="100" spans="7:9">
      <c r="G100" s="95">
        <v>41787</v>
      </c>
      <c r="H100" s="96">
        <v>99.928306435771702</v>
      </c>
      <c r="I100" s="96">
        <f>[4]!i_dq_close("000001.sh",G100)</f>
        <v>2050.2280000000001</v>
      </c>
    </row>
    <row r="101" spans="7:9">
      <c r="G101" s="95">
        <v>41788</v>
      </c>
      <c r="H101" s="96">
        <v>99.848547971886546</v>
      </c>
      <c r="I101" s="96">
        <f>[4]!i_dq_close("000001.sh",G101)</f>
        <v>2040.595</v>
      </c>
    </row>
    <row r="102" spans="7:9">
      <c r="G102" s="95">
        <v>41789</v>
      </c>
      <c r="H102" s="96">
        <v>99.855855193911196</v>
      </c>
      <c r="I102" s="96">
        <f>[4]!i_dq_close("000001.sh",G102)</f>
        <v>2039.212</v>
      </c>
    </row>
    <row r="103" spans="7:9">
      <c r="G103" s="95">
        <v>41793</v>
      </c>
      <c r="H103" s="96">
        <v>99.141842955285767</v>
      </c>
      <c r="I103" s="96">
        <f>[4]!i_dq_close("000001.sh",G103)</f>
        <v>2038.3050000000001</v>
      </c>
    </row>
    <row r="104" spans="7:9">
      <c r="G104" s="95">
        <v>41794</v>
      </c>
      <c r="H104" s="96">
        <v>99.251139343147216</v>
      </c>
      <c r="I104" s="96">
        <f>[4]!i_dq_close("000001.sh",G104)</f>
        <v>2024.8340000000001</v>
      </c>
    </row>
    <row r="105" spans="7:9">
      <c r="G105" s="95">
        <v>41795</v>
      </c>
      <c r="H105" s="96">
        <v>99.507343734653986</v>
      </c>
      <c r="I105" s="96">
        <f>[4]!i_dq_close("000001.sh",G105)</f>
        <v>2040.8779999999999</v>
      </c>
    </row>
    <row r="106" spans="7:9">
      <c r="G106" s="95">
        <v>41796</v>
      </c>
      <c r="H106" s="96">
        <v>99.003896196338687</v>
      </c>
      <c r="I106" s="96">
        <f>[4]!i_dq_close("000001.sh",G106)</f>
        <v>2029.9559999999999</v>
      </c>
    </row>
    <row r="107" spans="7:9">
      <c r="G107" s="95">
        <v>41799</v>
      </c>
      <c r="H107" s="96">
        <v>99.449103827481593</v>
      </c>
      <c r="I107" s="96">
        <f>[4]!i_dq_close("000001.sh",G107)</f>
        <v>2030.502</v>
      </c>
    </row>
    <row r="108" spans="7:9">
      <c r="G108" s="95">
        <v>41800</v>
      </c>
      <c r="H108" s="96">
        <v>99.48021814144596</v>
      </c>
      <c r="I108" s="96">
        <f>[4]!i_dq_close("000001.sh",G108)</f>
        <v>2052.5320000000002</v>
      </c>
    </row>
    <row r="109" spans="7:9">
      <c r="G109" s="95">
        <v>41801</v>
      </c>
      <c r="H109" s="96">
        <v>98.569836730475984</v>
      </c>
      <c r="I109" s="96">
        <f>[4]!i_dq_close("000001.sh",G109)</f>
        <v>2054.9479999999999</v>
      </c>
    </row>
    <row r="110" spans="7:9">
      <c r="G110" s="95">
        <v>41802</v>
      </c>
      <c r="H110" s="96">
        <v>99.762706380248829</v>
      </c>
      <c r="I110" s="96">
        <f>[4]!i_dq_close("000001.sh",G110)</f>
        <v>2051.7130000000002</v>
      </c>
    </row>
    <row r="111" spans="7:9">
      <c r="G111" s="95">
        <v>41803</v>
      </c>
      <c r="H111" s="96">
        <v>99.172804030481572</v>
      </c>
      <c r="I111" s="96">
        <f>[4]!i_dq_close("000001.sh",G111)</f>
        <v>2070.7150000000001</v>
      </c>
    </row>
    <row r="112" spans="7:9">
      <c r="G112" s="95">
        <v>41806</v>
      </c>
      <c r="H112" s="96">
        <v>99.105237065889071</v>
      </c>
      <c r="I112" s="96">
        <f>[4]!i_dq_close("000001.sh",G112)</f>
        <v>2085.9830000000002</v>
      </c>
    </row>
    <row r="113" spans="7:9">
      <c r="G113" s="95">
        <v>41807</v>
      </c>
      <c r="H113" s="96">
        <v>98.463675549760424</v>
      </c>
      <c r="I113" s="96">
        <f>[4]!i_dq_close("000001.sh",G113)</f>
        <v>2066.6979999999999</v>
      </c>
    </row>
    <row r="114" spans="7:9">
      <c r="G114" s="95">
        <v>41808</v>
      </c>
      <c r="H114" s="96">
        <v>98.815862425177897</v>
      </c>
      <c r="I114" s="96">
        <f>[4]!i_dq_close("000001.sh",G114)</f>
        <v>2055.5189999999998</v>
      </c>
    </row>
    <row r="115" spans="7:9">
      <c r="G115" s="95">
        <v>41809</v>
      </c>
      <c r="H115" s="96">
        <v>98.326073513754366</v>
      </c>
      <c r="I115" s="96">
        <f>[4]!i_dq_close("000001.sh",G115)</f>
        <v>2023.7349999999999</v>
      </c>
    </row>
    <row r="116" spans="7:9">
      <c r="G116" s="95">
        <v>41810</v>
      </c>
      <c r="H116" s="96">
        <v>98.547184271475786</v>
      </c>
      <c r="I116" s="96">
        <f>[4]!i_dq_close("000001.sh",G116)</f>
        <v>2026.674</v>
      </c>
    </row>
    <row r="117" spans="7:9">
      <c r="G117" s="95">
        <v>41813</v>
      </c>
      <c r="H117" s="96">
        <v>98.623131057123132</v>
      </c>
      <c r="I117" s="96">
        <f>[4]!i_dq_close("000001.sh",G117)</f>
        <v>2024.365</v>
      </c>
    </row>
    <row r="118" spans="7:9">
      <c r="G118" s="95">
        <v>41814</v>
      </c>
      <c r="H118" s="96">
        <v>98.501666104168578</v>
      </c>
      <c r="I118" s="96">
        <f>[4]!i_dq_close("000001.sh",G118)</f>
        <v>2033.931</v>
      </c>
    </row>
    <row r="119" spans="7:9">
      <c r="G119" s="95">
        <v>41815</v>
      </c>
      <c r="H119" s="96">
        <v>98.009786765700895</v>
      </c>
      <c r="I119" s="96">
        <f>[4]!i_dq_close("000001.sh",G119)</f>
        <v>2025.502</v>
      </c>
    </row>
    <row r="120" spans="7:9">
      <c r="G120" s="95">
        <v>41816</v>
      </c>
      <c r="H120" s="96">
        <v>98.951256079859945</v>
      </c>
      <c r="I120" s="96">
        <f>[4]!i_dq_close("000001.sh",G120)</f>
        <v>2038.6769999999999</v>
      </c>
    </row>
    <row r="121" spans="7:9">
      <c r="G121" s="95">
        <v>41817</v>
      </c>
      <c r="H121" s="96">
        <v>98.359869007624255</v>
      </c>
      <c r="I121" s="96">
        <f>[4]!i_dq_close("000001.sh",G121)</f>
        <v>2036.51</v>
      </c>
    </row>
    <row r="122" spans="7:9">
      <c r="G122" s="95">
        <v>41820</v>
      </c>
      <c r="H122" s="96">
        <v>98.785263932713136</v>
      </c>
      <c r="I122" s="96">
        <f>[4]!i_dq_close("000001.sh",G122)</f>
        <v>2048.3270000000002</v>
      </c>
    </row>
    <row r="123" spans="7:9">
      <c r="G123" s="95">
        <v>41821</v>
      </c>
      <c r="H123" s="96">
        <v>98.805261694842372</v>
      </c>
      <c r="I123" s="96">
        <f>[4]!i_dq_close("000001.sh",G123)</f>
        <v>2050.3809999999999</v>
      </c>
    </row>
    <row r="124" spans="7:9">
      <c r="G124" s="95">
        <v>41822</v>
      </c>
      <c r="H124" s="96">
        <v>99.285246458603666</v>
      </c>
      <c r="I124" s="96">
        <f>[4]!i_dq_close("000001.sh",G124)</f>
        <v>2059.4180000000001</v>
      </c>
    </row>
    <row r="125" spans="7:9">
      <c r="G125" s="95">
        <v>41823</v>
      </c>
      <c r="H125" s="96">
        <v>100.07015374467349</v>
      </c>
      <c r="I125" s="96">
        <f>[4]!i_dq_close("000001.sh",G125)</f>
        <v>2063.2289999999998</v>
      </c>
    </row>
    <row r="126" spans="7:9">
      <c r="G126" s="95">
        <v>41824</v>
      </c>
      <c r="H126" s="96">
        <v>100.18210490229747</v>
      </c>
      <c r="I126" s="96">
        <f>[4]!i_dq_close("000001.sh",G126)</f>
        <v>2059.375</v>
      </c>
    </row>
    <row r="127" spans="7:9">
      <c r="G127" s="95">
        <v>41827</v>
      </c>
      <c r="H127" s="96">
        <v>99.880597314910176</v>
      </c>
      <c r="I127" s="96">
        <f>[4]!i_dq_close("000001.sh",G127)</f>
        <v>2059.9270000000001</v>
      </c>
    </row>
    <row r="128" spans="7:9">
      <c r="G128" s="95">
        <v>41828</v>
      </c>
      <c r="H128" s="96">
        <v>98.846221333432851</v>
      </c>
      <c r="I128" s="96">
        <f>[4]!i_dq_close("000001.sh",G128)</f>
        <v>2064.0210000000002</v>
      </c>
    </row>
    <row r="129" spans="7:9">
      <c r="G129" s="95">
        <v>41829</v>
      </c>
      <c r="H129" s="96">
        <v>100.05773435760375</v>
      </c>
      <c r="I129" s="96">
        <f>[4]!i_dq_close("000001.sh",G129)</f>
        <v>2038.6120000000001</v>
      </c>
    </row>
    <row r="130" spans="7:9">
      <c r="G130" s="95">
        <v>41830</v>
      </c>
      <c r="H130" s="96">
        <v>100.77977885906857</v>
      </c>
      <c r="I130" s="96">
        <f>[4]!i_dq_close("000001.sh",G130)</f>
        <v>2038.3420000000001</v>
      </c>
    </row>
    <row r="131" spans="7:9">
      <c r="G131" s="95">
        <v>41831</v>
      </c>
      <c r="H131" s="96">
        <v>100.7337135533508</v>
      </c>
      <c r="I131" s="96">
        <f>[4]!i_dq_close("000001.sh",G131)</f>
        <v>2046.961</v>
      </c>
    </row>
    <row r="132" spans="7:9">
      <c r="G132" s="95">
        <v>41834</v>
      </c>
      <c r="H132" s="96">
        <v>102.29496612066775</v>
      </c>
      <c r="I132" s="96">
        <f>[4]!i_dq_close("000001.sh",G132)</f>
        <v>2066.6460000000002</v>
      </c>
    </row>
    <row r="133" spans="7:9">
      <c r="G133" s="95">
        <v>41835</v>
      </c>
      <c r="H133" s="96">
        <v>102.14740821594721</v>
      </c>
      <c r="I133" s="96">
        <f>[4]!i_dq_close("000001.sh",G133)</f>
        <v>2070.357</v>
      </c>
    </row>
    <row r="134" spans="7:9">
      <c r="G134" s="95">
        <v>41836</v>
      </c>
      <c r="H134" s="96">
        <v>102.6439651143461</v>
      </c>
      <c r="I134" s="96">
        <f>[4]!i_dq_close("000001.sh",G134)</f>
        <v>2067.2759999999998</v>
      </c>
    </row>
    <row r="135" spans="7:9">
      <c r="G135" s="95">
        <v>41837</v>
      </c>
      <c r="H135" s="96">
        <v>102.19497861520519</v>
      </c>
      <c r="I135" s="96">
        <f>[4]!i_dq_close("000001.sh",G135)</f>
        <v>2055.5909999999999</v>
      </c>
    </row>
    <row r="136" spans="7:9">
      <c r="G136" s="95">
        <v>41838</v>
      </c>
      <c r="H136" s="96">
        <v>103.16025113524381</v>
      </c>
      <c r="I136" s="96">
        <f>[4]!i_dq_close("000001.sh",G136)</f>
        <v>2059.067</v>
      </c>
    </row>
    <row r="137" spans="7:9">
      <c r="G137" s="95">
        <v>41841</v>
      </c>
      <c r="H137" s="96">
        <v>102.11057901983258</v>
      </c>
      <c r="I137" s="96">
        <f>[4]!i_dq_close("000001.sh",G137)</f>
        <v>2054.4789999999998</v>
      </c>
    </row>
    <row r="138" spans="7:9">
      <c r="G138" s="95">
        <v>41842</v>
      </c>
      <c r="H138" s="96">
        <v>102.0327412962895</v>
      </c>
      <c r="I138" s="96">
        <f>[4]!i_dq_close("000001.sh",G138)</f>
        <v>2075.4810000000002</v>
      </c>
    </row>
    <row r="139" spans="7:9">
      <c r="G139" s="95">
        <v>41843</v>
      </c>
      <c r="H139" s="96">
        <v>103.4382332092533</v>
      </c>
      <c r="I139" s="96">
        <f>[4]!i_dq_close("000001.sh",G139)</f>
        <v>2078.489</v>
      </c>
    </row>
    <row r="140" spans="7:9">
      <c r="G140" s="95">
        <v>41844</v>
      </c>
      <c r="H140" s="96">
        <v>103.41938332228324</v>
      </c>
      <c r="I140" s="96">
        <f>[4]!i_dq_close("000001.sh",G140)</f>
        <v>2105.0619999999999</v>
      </c>
    </row>
    <row r="141" spans="7:9">
      <c r="G141" s="95">
        <v>41845</v>
      </c>
      <c r="H141" s="96">
        <v>99.208937291173896</v>
      </c>
      <c r="I141" s="96">
        <f>[4]!i_dq_close("000001.sh",G141)</f>
        <v>2126.614</v>
      </c>
    </row>
    <row r="142" spans="7:9">
      <c r="G142" s="95">
        <v>41848</v>
      </c>
      <c r="H142" s="96">
        <v>103.21829878782405</v>
      </c>
      <c r="I142" s="96">
        <f>[4]!i_dq_close("000001.sh",G142)</f>
        <v>2177.9479999999999</v>
      </c>
    </row>
    <row r="143" spans="7:9">
      <c r="G143" s="95">
        <v>41849</v>
      </c>
      <c r="H143" s="96">
        <v>103.32270187819834</v>
      </c>
      <c r="I143" s="96">
        <f>[4]!i_dq_close("000001.sh",G143)</f>
        <v>2183.192</v>
      </c>
    </row>
    <row r="144" spans="7:9">
      <c r="G144" s="95">
        <v>41850</v>
      </c>
      <c r="H144" s="96">
        <v>102.39333642182973</v>
      </c>
      <c r="I144" s="96">
        <f>[4]!i_dq_close("000001.sh",G144)</f>
        <v>2181.2429999999999</v>
      </c>
    </row>
    <row r="145" spans="7:9">
      <c r="G145" s="95">
        <v>41851</v>
      </c>
      <c r="H145" s="96">
        <v>103.81178861887655</v>
      </c>
      <c r="I145" s="96">
        <f>[4]!i_dq_close("000001.sh",G145)</f>
        <v>2201.5619999999999</v>
      </c>
    </row>
    <row r="146" spans="7:9">
      <c r="G146" s="95">
        <v>41852</v>
      </c>
      <c r="H146" s="96">
        <v>104.01885124225561</v>
      </c>
      <c r="I146" s="96">
        <f>[4]!i_dq_close("000001.sh",G146)</f>
        <v>2185.3029999999999</v>
      </c>
    </row>
    <row r="147" spans="7:9">
      <c r="G147" s="95">
        <v>41855</v>
      </c>
      <c r="H147" s="96">
        <v>103.74245497980856</v>
      </c>
      <c r="I147" s="96">
        <f>[4]!i_dq_close("000001.sh",G147)</f>
        <v>2223.3310000000001</v>
      </c>
    </row>
    <row r="148" spans="7:9">
      <c r="G148" s="95">
        <v>41856</v>
      </c>
      <c r="H148" s="96">
        <v>103.74113715302664</v>
      </c>
      <c r="I148" s="96">
        <f>[4]!i_dq_close("000001.sh",G148)</f>
        <v>2219.9450000000002</v>
      </c>
    </row>
    <row r="149" spans="7:9">
      <c r="G149" s="95">
        <v>41857</v>
      </c>
      <c r="H149" s="96">
        <v>105.88207056506577</v>
      </c>
      <c r="I149" s="96">
        <f>[4]!i_dq_close("000001.sh",G149)</f>
        <v>2217.4650000000001</v>
      </c>
    </row>
    <row r="150" spans="7:9">
      <c r="G150" s="95">
        <v>41858</v>
      </c>
      <c r="H150" s="96">
        <v>105.40631450062578</v>
      </c>
      <c r="I150" s="96">
        <f>[4]!i_dq_close("000001.sh",G150)</f>
        <v>2187.6689999999999</v>
      </c>
    </row>
    <row r="151" spans="7:9">
      <c r="G151" s="95">
        <v>41859</v>
      </c>
      <c r="H151" s="96">
        <v>105.67903748172334</v>
      </c>
      <c r="I151" s="96">
        <f>[4]!i_dq_close("000001.sh",G151)</f>
        <v>2194.4250000000002</v>
      </c>
    </row>
    <row r="152" spans="7:9">
      <c r="G152" s="95">
        <v>41862</v>
      </c>
      <c r="H152" s="96">
        <v>105.67467171011704</v>
      </c>
      <c r="I152" s="96">
        <f>[4]!i_dq_close("000001.sh",G152)</f>
        <v>2224.654</v>
      </c>
    </row>
    <row r="153" spans="7:9">
      <c r="G153" s="95">
        <v>41863</v>
      </c>
      <c r="H153" s="96">
        <v>106.73404339035916</v>
      </c>
      <c r="I153" s="96">
        <f>[4]!i_dq_close("000001.sh",G153)</f>
        <v>2221.5949999999998</v>
      </c>
    </row>
    <row r="154" spans="7:9">
      <c r="G154" s="95">
        <v>41864</v>
      </c>
      <c r="H154" s="96">
        <v>106.43464892783736</v>
      </c>
      <c r="I154" s="96">
        <f>[4]!i_dq_close("000001.sh",G154)</f>
        <v>2222.877</v>
      </c>
    </row>
    <row r="155" spans="7:9">
      <c r="G155" s="95">
        <v>41865</v>
      </c>
      <c r="H155" s="96">
        <v>106.60295531433559</v>
      </c>
      <c r="I155" s="96">
        <f>[4]!i_dq_close("000001.sh",G155)</f>
        <v>2206.4659999999999</v>
      </c>
    </row>
    <row r="156" spans="7:9">
      <c r="G156" s="95">
        <v>41866</v>
      </c>
      <c r="H156" s="96">
        <v>106.88614490766982</v>
      </c>
      <c r="I156" s="96">
        <f>[4]!i_dq_close("000001.sh",G156)</f>
        <v>2226.7339999999999</v>
      </c>
    </row>
    <row r="157" spans="7:9">
      <c r="G157" s="95">
        <v>41869</v>
      </c>
      <c r="H157" s="96">
        <v>107.41057600159213</v>
      </c>
      <c r="I157" s="96">
        <f>[4]!i_dq_close("000001.sh",G157)</f>
        <v>2239.4659999999999</v>
      </c>
    </row>
    <row r="158" spans="7:9">
      <c r="G158" s="95">
        <v>41870</v>
      </c>
      <c r="H158" s="96">
        <v>104.43183416018509</v>
      </c>
      <c r="I158" s="96">
        <f>[4]!i_dq_close("000001.sh",G158)</f>
        <v>2245.33</v>
      </c>
    </row>
    <row r="159" spans="7:9">
      <c r="G159" s="95">
        <v>41871</v>
      </c>
      <c r="H159" s="96">
        <v>103.60038776685687</v>
      </c>
      <c r="I159" s="96">
        <f>[4]!i_dq_close("000001.sh",G159)</f>
        <v>2240.2109999999998</v>
      </c>
    </row>
    <row r="160" spans="7:9">
      <c r="G160" s="95">
        <v>41872</v>
      </c>
      <c r="H160" s="96">
        <v>104.13268479399341</v>
      </c>
      <c r="I160" s="96">
        <f>[4]!i_dq_close("000001.sh",G160)</f>
        <v>2230.4580000000001</v>
      </c>
    </row>
    <row r="161" spans="7:9">
      <c r="G161" s="95">
        <v>41873</v>
      </c>
      <c r="H161" s="96">
        <v>104.58102871147491</v>
      </c>
      <c r="I161" s="96">
        <f>[4]!i_dq_close("000001.sh",G161)</f>
        <v>2240.8119999999999</v>
      </c>
    </row>
    <row r="162" spans="7:9">
      <c r="G162" s="95">
        <v>41876</v>
      </c>
      <c r="H162" s="96">
        <v>112.42756287724882</v>
      </c>
      <c r="I162" s="96">
        <f>[4]!i_dq_close("000001.sh",G162)</f>
        <v>2229.2739999999999</v>
      </c>
    </row>
    <row r="163" spans="7:9">
      <c r="G163" s="95">
        <v>41877</v>
      </c>
      <c r="H163" s="96">
        <v>113.24213297928085</v>
      </c>
      <c r="I163" s="96">
        <f>[4]!i_dq_close("000001.sh",G163)</f>
        <v>2207.1060000000002</v>
      </c>
    </row>
    <row r="164" spans="7:9">
      <c r="G164" s="95">
        <v>41878</v>
      </c>
      <c r="H164" s="96">
        <v>113.43723220092214</v>
      </c>
      <c r="I164" s="96">
        <f>[4]!i_dq_close("000001.sh",G164)</f>
        <v>2209.4650000000001</v>
      </c>
    </row>
    <row r="165" spans="7:9">
      <c r="G165" s="95">
        <v>41879</v>
      </c>
      <c r="H165" s="96">
        <v>113.81863422893824</v>
      </c>
      <c r="I165" s="96">
        <f>[4]!i_dq_close("000001.sh",G165)</f>
        <v>2195.8180000000002</v>
      </c>
    </row>
    <row r="166" spans="7:9">
      <c r="G166" s="95">
        <v>41880</v>
      </c>
      <c r="H166" s="96">
        <v>113.71631896874423</v>
      </c>
      <c r="I166" s="96">
        <f>[4]!i_dq_close("000001.sh",G166)</f>
        <v>2217.1999999999998</v>
      </c>
    </row>
    <row r="167" spans="7:9">
      <c r="G167" s="95">
        <v>41883</v>
      </c>
      <c r="H167" s="96">
        <v>113.98393927723032</v>
      </c>
      <c r="I167" s="96">
        <f>[4]!i_dq_close("000001.sh",G167)</f>
        <v>2235.511</v>
      </c>
    </row>
    <row r="168" spans="7:9">
      <c r="G168" s="95">
        <v>41884</v>
      </c>
      <c r="H168" s="96">
        <v>115.33614033623874</v>
      </c>
      <c r="I168" s="96">
        <f>[4]!i_dq_close("000001.sh",G168)</f>
        <v>2266.0459999999998</v>
      </c>
    </row>
    <row r="169" spans="7:9">
      <c r="G169" s="95">
        <v>41885</v>
      </c>
      <c r="H169" s="96">
        <v>113.88329854599688</v>
      </c>
      <c r="I169" s="96">
        <f>[4]!i_dq_close("000001.sh",G169)</f>
        <v>2288.627</v>
      </c>
    </row>
    <row r="170" spans="7:9">
      <c r="G170" s="95">
        <v>41886</v>
      </c>
      <c r="H170" s="96">
        <v>113.57059269789649</v>
      </c>
      <c r="I170" s="96">
        <f>[4]!i_dq_close("000001.sh",G170)</f>
        <v>2306.8620000000001</v>
      </c>
    </row>
    <row r="171" spans="7:9">
      <c r="G171" s="95">
        <v>41887</v>
      </c>
      <c r="H171" s="96">
        <v>115.79073441817786</v>
      </c>
      <c r="I171" s="96">
        <f>[4]!i_dq_close("000001.sh",G171)</f>
        <v>2326.4319999999998</v>
      </c>
    </row>
    <row r="172" spans="7:9">
      <c r="G172" s="95">
        <v>41891</v>
      </c>
      <c r="H172" s="96">
        <v>116.19257526023151</v>
      </c>
      <c r="I172" s="96">
        <f>[4]!i_dq_close("000001.sh",G172)</f>
        <v>2326.527</v>
      </c>
    </row>
    <row r="173" spans="7:9">
      <c r="G173" s="95">
        <v>41892</v>
      </c>
      <c r="H173" s="96">
        <v>116.08228501660571</v>
      </c>
      <c r="I173" s="96">
        <f>[4]!i_dq_close("000001.sh",G173)</f>
        <v>2318.3049999999998</v>
      </c>
    </row>
    <row r="174" spans="7:9">
      <c r="G174" s="95">
        <v>41893</v>
      </c>
      <c r="H174" s="96">
        <v>115.4765547476088</v>
      </c>
      <c r="I174" s="96">
        <f>[4]!i_dq_close("000001.sh",G174)</f>
        <v>2311.6790000000001</v>
      </c>
    </row>
    <row r="175" spans="7:9">
      <c r="G175" s="95">
        <v>41894</v>
      </c>
      <c r="H175" s="96">
        <v>116.63358108775606</v>
      </c>
      <c r="I175" s="96">
        <f>[4]!i_dq_close("000001.sh",G175)</f>
        <v>2331.9499999999998</v>
      </c>
    </row>
    <row r="176" spans="7:9">
      <c r="G176" s="95">
        <v>41897</v>
      </c>
      <c r="H176" s="96">
        <v>108.76176210866493</v>
      </c>
      <c r="I176" s="96">
        <f>[4]!i_dq_close("000001.sh",G176)</f>
        <v>2339.14</v>
      </c>
    </row>
    <row r="177" spans="7:9">
      <c r="G177" s="95">
        <v>41898</v>
      </c>
      <c r="H177" s="96">
        <v>105.8267294153477</v>
      </c>
      <c r="I177" s="96">
        <f>[4]!i_dq_close("000001.sh",G177)</f>
        <v>2296.5549999999998</v>
      </c>
    </row>
    <row r="178" spans="7:9">
      <c r="G178" s="95">
        <v>41899</v>
      </c>
      <c r="H178" s="96">
        <v>116.14960235226779</v>
      </c>
      <c r="I178" s="96">
        <f>[4]!i_dq_close("000001.sh",G178)</f>
        <v>2307.893</v>
      </c>
    </row>
    <row r="179" spans="7:9">
      <c r="G179" s="95">
        <v>41900</v>
      </c>
      <c r="H179" s="96">
        <v>116.17737835089841</v>
      </c>
      <c r="I179" s="96">
        <f>[4]!i_dq_close("000001.sh",G179)</f>
        <v>2315.9279999999999</v>
      </c>
    </row>
    <row r="180" spans="7:9">
      <c r="G180" s="95">
        <v>41901</v>
      </c>
      <c r="H180" s="96">
        <v>112.56330009673592</v>
      </c>
      <c r="I180" s="96">
        <f>[4]!i_dq_close("000001.sh",G180)</f>
        <v>2329.451</v>
      </c>
    </row>
    <row r="181" spans="7:9">
      <c r="G181" s="95">
        <v>41904</v>
      </c>
      <c r="H181" s="96">
        <v>112.83890197608287</v>
      </c>
      <c r="I181" s="96">
        <f>[4]!i_dq_close("000001.sh",G181)</f>
        <v>2289.866</v>
      </c>
    </row>
    <row r="182" spans="7:9">
      <c r="G182" s="95">
        <v>41905</v>
      </c>
      <c r="H182" s="96">
        <v>116.465674291049</v>
      </c>
      <c r="I182" s="96">
        <f>[4]!i_dq_close("000001.sh",G182)</f>
        <v>2309.7179999999998</v>
      </c>
    </row>
    <row r="183" spans="7:9">
      <c r="G183" s="95">
        <v>41906</v>
      </c>
      <c r="H183" s="96">
        <v>116.47759017504644</v>
      </c>
      <c r="I183" s="96">
        <f>[4]!i_dq_close("000001.sh",G183)</f>
        <v>2343.5749999999998</v>
      </c>
    </row>
    <row r="184" spans="7:9">
      <c r="G184" s="95">
        <v>41907</v>
      </c>
      <c r="H184" s="96">
        <v>116.62266828224877</v>
      </c>
      <c r="I184" s="96">
        <f>[4]!i_dq_close("000001.sh",G184)</f>
        <v>2345.1030000000001</v>
      </c>
    </row>
    <row r="185" spans="7:9">
      <c r="G185" s="95">
        <v>41908</v>
      </c>
      <c r="H185" s="96">
        <v>115.98248583665827</v>
      </c>
      <c r="I185" s="96">
        <f>[4]!i_dq_close("000001.sh",G185)</f>
        <v>2347.7179999999998</v>
      </c>
    </row>
    <row r="186" spans="7:9">
      <c r="G186" s="95">
        <v>41911</v>
      </c>
      <c r="H186" s="96">
        <v>116.39958045446812</v>
      </c>
      <c r="I186" s="96">
        <f>[4]!i_dq_close("000001.sh",G186)</f>
        <v>2357.7109999999998</v>
      </c>
    </row>
    <row r="187" spans="7:9">
      <c r="G187" s="95">
        <v>41912</v>
      </c>
      <c r="H187" s="96">
        <v>116.84261910396556</v>
      </c>
      <c r="I187" s="96">
        <f>[4]!i_dq_close("000001.sh",G187)</f>
        <v>2363.87</v>
      </c>
    </row>
    <row r="188" spans="7:9">
      <c r="G188" s="95">
        <v>41920</v>
      </c>
      <c r="H188" s="96">
        <v>116.75142663844915</v>
      </c>
      <c r="I188" s="96">
        <f>[4]!i_dq_close("000001.sh",G188)</f>
        <v>2382.7939999999999</v>
      </c>
    </row>
    <row r="189" spans="7:9">
      <c r="G189" s="95">
        <v>41921</v>
      </c>
      <c r="H189" s="96">
        <v>112.90654447757009</v>
      </c>
      <c r="I189" s="96">
        <f>[4]!i_dq_close("000001.sh",G189)</f>
        <v>2389.3710000000001</v>
      </c>
    </row>
    <row r="190" spans="7:9">
      <c r="G190" s="95">
        <v>41922</v>
      </c>
      <c r="H190" s="96">
        <v>111.33555869774227</v>
      </c>
      <c r="I190" s="96">
        <f>[4]!i_dq_close("000001.sh",G190)</f>
        <v>2374.54</v>
      </c>
    </row>
    <row r="191" spans="7:9">
      <c r="G191" s="95">
        <v>41925</v>
      </c>
      <c r="H191" s="96">
        <v>113.55503877065678</v>
      </c>
      <c r="I191" s="96">
        <f>[4]!i_dq_close("000001.sh",G191)</f>
        <v>2366.009</v>
      </c>
    </row>
    <row r="192" spans="7:9">
      <c r="G192" s="95">
        <v>41926</v>
      </c>
      <c r="H192" s="96">
        <v>113.68971336958147</v>
      </c>
      <c r="I192" s="96">
        <f>[4]!i_dq_close("000001.sh",G192)</f>
        <v>2359.4749999999999</v>
      </c>
    </row>
    <row r="193" spans="7:9">
      <c r="G193" s="95">
        <v>41927</v>
      </c>
      <c r="H193" s="96">
        <v>112.81478886972043</v>
      </c>
      <c r="I193" s="96">
        <f>[4]!i_dq_close("000001.sh",G193)</f>
        <v>2373.67</v>
      </c>
    </row>
    <row r="194" spans="7:9">
      <c r="G194" s="95">
        <v>41928</v>
      </c>
      <c r="H194" s="96">
        <v>113.17635113987687</v>
      </c>
      <c r="I194" s="96">
        <f>[4]!i_dq_close("000001.sh",G194)</f>
        <v>2356.4989999999998</v>
      </c>
    </row>
    <row r="195" spans="7:9">
      <c r="G195" s="95">
        <v>41929</v>
      </c>
      <c r="H195" s="96">
        <v>114.25131506161223</v>
      </c>
      <c r="I195" s="96">
        <f>[4]!i_dq_close("000001.sh",G195)</f>
        <v>2341.1840000000002</v>
      </c>
    </row>
    <row r="196" spans="7:9">
      <c r="G196" s="95">
        <v>41932</v>
      </c>
      <c r="H196" s="96">
        <v>114.73383107305104</v>
      </c>
      <c r="I196" s="96">
        <f>[4]!i_dq_close("000001.sh",G196)</f>
        <v>2356.7280000000001</v>
      </c>
    </row>
    <row r="197" spans="7:9">
      <c r="G197" s="95">
        <v>41933</v>
      </c>
      <c r="H197" s="96">
        <v>114.74732672721389</v>
      </c>
      <c r="I197" s="96">
        <f>[4]!i_dq_close("000001.sh",G197)</f>
        <v>2339.6570000000002</v>
      </c>
    </row>
    <row r="198" spans="7:9">
      <c r="G198" s="95">
        <v>41934</v>
      </c>
      <c r="H198" s="96">
        <v>115.50709189492854</v>
      </c>
      <c r="I198" s="96">
        <f>[4]!i_dq_close("000001.sh",G198)</f>
        <v>2326.5529999999999</v>
      </c>
    </row>
    <row r="199" spans="7:9">
      <c r="G199" s="95">
        <v>41935</v>
      </c>
      <c r="H199" s="96">
        <v>116.05184684147596</v>
      </c>
      <c r="I199" s="96">
        <f>[4]!i_dq_close("000001.sh",G199)</f>
        <v>2302.4180000000001</v>
      </c>
    </row>
    <row r="200" spans="7:9">
      <c r="G200" s="95">
        <v>41936</v>
      </c>
      <c r="H200" s="96">
        <v>116.246881618432</v>
      </c>
      <c r="I200" s="96">
        <f>[4]!i_dq_close("000001.sh",G200)</f>
        <v>2302.2800000000002</v>
      </c>
    </row>
    <row r="201" spans="7:9">
      <c r="G201" s="95">
        <v>41939</v>
      </c>
      <c r="H201" s="96">
        <v>115.35624402601272</v>
      </c>
      <c r="I201" s="96">
        <f>[4]!i_dq_close("000001.sh",G201)</f>
        <v>2290.4369999999999</v>
      </c>
    </row>
    <row r="202" spans="7:9">
      <c r="G202" s="95">
        <v>41940</v>
      </c>
      <c r="H202" s="96">
        <v>114.19761838414595</v>
      </c>
      <c r="I202" s="96">
        <f>[4]!i_dq_close("000001.sh",G202)</f>
        <v>2337.8710000000001</v>
      </c>
    </row>
    <row r="203" spans="7:9">
      <c r="G203" s="95">
        <v>41941</v>
      </c>
      <c r="H203" s="96">
        <v>115.37978436194135</v>
      </c>
      <c r="I203" s="96">
        <f>[4]!i_dq_close("000001.sh",G203)</f>
        <v>2373.0300000000002</v>
      </c>
    </row>
    <row r="204" spans="7:9">
      <c r="G204" s="95">
        <v>41942</v>
      </c>
      <c r="H204" s="96">
        <v>115.66733064311971</v>
      </c>
      <c r="I204" s="96">
        <f>[4]!i_dq_close("000001.sh",G204)</f>
        <v>2391.076</v>
      </c>
    </row>
    <row r="205" spans="7:9">
      <c r="G205" s="95">
        <v>41943</v>
      </c>
      <c r="H205" s="96">
        <v>116.70975043221496</v>
      </c>
      <c r="I205" s="96">
        <f>[4]!i_dq_close("000001.sh",G205)</f>
        <v>2420.1779999999999</v>
      </c>
    </row>
    <row r="206" spans="7:9">
      <c r="G206" s="95">
        <v>41946</v>
      </c>
      <c r="H206" s="96">
        <v>117.60300100277721</v>
      </c>
      <c r="I206" s="96">
        <f>[4]!i_dq_close("000001.sh",G206)</f>
        <v>2430.0320000000002</v>
      </c>
    </row>
    <row r="207" spans="7:9">
      <c r="G207" s="95">
        <v>41947</v>
      </c>
      <c r="H207" s="96">
        <v>115.86401439471442</v>
      </c>
      <c r="I207" s="96">
        <f>[4]!i_dq_close("000001.sh",G207)</f>
        <v>2430.6770000000001</v>
      </c>
    </row>
    <row r="208" spans="7:9">
      <c r="G208" s="95">
        <v>41948</v>
      </c>
      <c r="H208" s="96">
        <v>115.68146616154056</v>
      </c>
      <c r="I208" s="96">
        <f>[4]!i_dq_close("000001.sh",G208)</f>
        <v>2419.2539999999999</v>
      </c>
    </row>
    <row r="209" spans="7:9">
      <c r="G209" s="95">
        <v>41949</v>
      </c>
      <c r="H209" s="96">
        <v>118.20915117758446</v>
      </c>
      <c r="I209" s="96">
        <f>[4]!i_dq_close("000001.sh",G209)</f>
        <v>2425.864</v>
      </c>
    </row>
    <row r="210" spans="7:9">
      <c r="G210" s="95">
        <v>41950</v>
      </c>
      <c r="H210" s="96">
        <v>118.57971073449885</v>
      </c>
      <c r="I210" s="96">
        <f>[4]!i_dq_close("000001.sh",G210)</f>
        <v>2418.1709999999998</v>
      </c>
    </row>
    <row r="211" spans="7:9">
      <c r="G211" s="95">
        <v>41953</v>
      </c>
      <c r="H211" s="96">
        <v>119.27552500138978</v>
      </c>
      <c r="I211" s="96">
        <f>[4]!i_dq_close("000001.sh",G211)</f>
        <v>2473.6729999999998</v>
      </c>
    </row>
    <row r="212" spans="7:9">
      <c r="G212" s="95">
        <v>41954</v>
      </c>
      <c r="H212" s="96">
        <v>116.86545134255373</v>
      </c>
      <c r="I212" s="96">
        <f>[4]!i_dq_close("000001.sh",G212)</f>
        <v>2469.6729999999998</v>
      </c>
    </row>
    <row r="213" spans="7:9">
      <c r="G213" s="95">
        <v>41955</v>
      </c>
      <c r="H213" s="96">
        <v>119.79803517186043</v>
      </c>
      <c r="I213" s="96">
        <f>[4]!i_dq_close("000001.sh",G213)</f>
        <v>2494.4760000000001</v>
      </c>
    </row>
    <row r="214" spans="7:9">
      <c r="G214" s="95">
        <v>41956</v>
      </c>
      <c r="H214" s="96">
        <v>119.99629288618546</v>
      </c>
      <c r="I214" s="96">
        <f>[4]!i_dq_close("000001.sh",G214)</f>
        <v>2485.6060000000002</v>
      </c>
    </row>
    <row r="215" spans="7:9">
      <c r="G215" s="95">
        <v>41957</v>
      </c>
      <c r="H215" s="96">
        <v>119.78028999080638</v>
      </c>
      <c r="I215" s="96">
        <f>[4]!i_dq_close("000001.sh",G215)</f>
        <v>2478.8240000000001</v>
      </c>
    </row>
    <row r="216" spans="7:9">
      <c r="G216" s="95">
        <v>41960</v>
      </c>
      <c r="H216" s="96">
        <v>120.05184262486924</v>
      </c>
      <c r="I216" s="96">
        <f>[4]!i_dq_close("000001.sh",G216)</f>
        <v>2474.009</v>
      </c>
    </row>
    <row r="217" spans="7:9">
      <c r="G217" s="95">
        <v>41961</v>
      </c>
      <c r="H217" s="96">
        <v>122.17003488295563</v>
      </c>
      <c r="I217" s="96">
        <f>[4]!i_dq_close("000001.sh",G217)</f>
        <v>2456.366</v>
      </c>
    </row>
    <row r="218" spans="7:9">
      <c r="G218" s="95">
        <v>41962</v>
      </c>
      <c r="H218" s="96">
        <v>124.19148254196499</v>
      </c>
      <c r="I218" s="96">
        <f>[4]!i_dq_close("000001.sh",G218)</f>
        <v>2450.9859999999999</v>
      </c>
    </row>
    <row r="219" spans="7:9">
      <c r="G219" s="95">
        <v>41963</v>
      </c>
      <c r="H219" s="96">
        <v>126.78452999540795</v>
      </c>
      <c r="I219" s="96">
        <f>[4]!i_dq_close("000001.sh",G219)</f>
        <v>2452.66</v>
      </c>
    </row>
    <row r="220" spans="7:9">
      <c r="G220" s="95">
        <v>41964</v>
      </c>
      <c r="H220" s="96">
        <v>128.81966344868439</v>
      </c>
      <c r="I220" s="96">
        <f>[4]!i_dq_close("000001.sh",G220)</f>
        <v>2486.7910000000002</v>
      </c>
    </row>
    <row r="221" spans="7:9">
      <c r="G221" s="95">
        <v>41967</v>
      </c>
      <c r="H221" s="96">
        <v>128.40513086835401</v>
      </c>
      <c r="I221" s="96">
        <f>[4]!i_dq_close("000001.sh",G221)</f>
        <v>2532.8789999999999</v>
      </c>
    </row>
    <row r="222" spans="7:9">
      <c r="G222" s="95">
        <v>41968</v>
      </c>
      <c r="H222" s="96">
        <v>129.51439505511459</v>
      </c>
      <c r="I222" s="96">
        <f>[4]!i_dq_close("000001.sh",G222)</f>
        <v>2567.5970000000002</v>
      </c>
    </row>
    <row r="223" spans="7:9">
      <c r="G223" s="95">
        <v>41969</v>
      </c>
      <c r="H223" s="96">
        <v>128.91801977844239</v>
      </c>
      <c r="I223" s="96">
        <f>[4]!i_dq_close("000001.sh",G223)</f>
        <v>2604.3449999999998</v>
      </c>
    </row>
    <row r="224" spans="7:9">
      <c r="G224" s="95">
        <v>41970</v>
      </c>
      <c r="H224" s="96">
        <v>129.76992219059019</v>
      </c>
      <c r="I224" s="96">
        <f>[4]!i_dq_close("000001.sh",G224)</f>
        <v>2630.4859999999999</v>
      </c>
    </row>
    <row r="225" spans="7:9">
      <c r="G225" s="95">
        <v>41971</v>
      </c>
      <c r="H225" s="96">
        <v>128.76580308567372</v>
      </c>
      <c r="I225" s="96">
        <f>[4]!i_dq_close("000001.sh",G225)</f>
        <v>2682.835</v>
      </c>
    </row>
    <row r="226" spans="7:9">
      <c r="G226" s="95">
        <v>41974</v>
      </c>
      <c r="H226" s="96">
        <v>129.39257123150233</v>
      </c>
      <c r="I226" s="96">
        <f>[4]!i_dq_close("000001.sh",G226)</f>
        <v>2680.1550000000002</v>
      </c>
    </row>
    <row r="227" spans="7:9">
      <c r="G227" s="95">
        <v>41975</v>
      </c>
      <c r="H227" s="96">
        <v>131.40245308813738</v>
      </c>
      <c r="I227" s="96">
        <f>[4]!i_dq_close("000001.sh",G227)</f>
        <v>2763.5450000000001</v>
      </c>
    </row>
    <row r="228" spans="7:9">
      <c r="G228" s="95">
        <v>41976</v>
      </c>
      <c r="H228" s="96">
        <v>132.32421696280679</v>
      </c>
      <c r="I228" s="96">
        <f>[4]!i_dq_close("000001.sh",G228)</f>
        <v>2779.5250000000001</v>
      </c>
    </row>
    <row r="229" spans="7:9">
      <c r="G229" s="95">
        <v>41977</v>
      </c>
      <c r="H229" s="96">
        <v>131.67497852029399</v>
      </c>
      <c r="I229" s="96">
        <f>[4]!i_dq_close("000001.sh",G229)</f>
        <v>2899.4560000000001</v>
      </c>
    </row>
    <row r="230" spans="7:9">
      <c r="G230" s="95">
        <v>41978</v>
      </c>
      <c r="H230" s="96">
        <v>132.25697372729871</v>
      </c>
      <c r="I230" s="96">
        <f>[4]!i_dq_close("000001.sh",G230)</f>
        <v>2937.6469999999999</v>
      </c>
    </row>
    <row r="231" spans="7:9">
      <c r="G231" s="95">
        <v>41981</v>
      </c>
      <c r="H231" s="96">
        <v>131.6778569374093</v>
      </c>
      <c r="I231" s="96">
        <f>[4]!i_dq_close("000001.sh",G231)</f>
        <v>3020.2579999999998</v>
      </c>
    </row>
    <row r="232" spans="7:9">
      <c r="G232" s="95">
        <v>41982</v>
      </c>
      <c r="H232" s="96">
        <v>132.58693213764161</v>
      </c>
      <c r="I232" s="96">
        <f>[4]!i_dq_close("000001.sh",G232)</f>
        <v>2856.2689999999998</v>
      </c>
    </row>
    <row r="233" spans="7:9">
      <c r="G233" s="95">
        <v>41983</v>
      </c>
      <c r="H233" s="96">
        <v>132.88636547720401</v>
      </c>
      <c r="I233" s="96">
        <f>[4]!i_dq_close("000001.sh",G233)</f>
        <v>2940.0059999999999</v>
      </c>
    </row>
    <row r="234" spans="7:9">
      <c r="G234" s="95">
        <v>41984</v>
      </c>
      <c r="H234" s="96">
        <v>133.94255866128725</v>
      </c>
      <c r="I234" s="96">
        <f>[4]!i_dq_close("000001.sh",G234)</f>
        <v>2925.7429999999999</v>
      </c>
    </row>
    <row r="235" spans="7:9">
      <c r="G235" s="95">
        <v>41985</v>
      </c>
      <c r="H235" s="96">
        <v>137.31936840160631</v>
      </c>
      <c r="I235" s="96">
        <f>[4]!i_dq_close("000001.sh",G235)</f>
        <v>2938.1729999999998</v>
      </c>
    </row>
    <row r="236" spans="7:9">
      <c r="G236" s="95">
        <v>41988</v>
      </c>
      <c r="H236" s="96">
        <v>138.15462213339151</v>
      </c>
      <c r="I236" s="96">
        <f>[4]!i_dq_close("000001.sh",G236)</f>
        <v>2953.4209999999998</v>
      </c>
    </row>
    <row r="237" spans="7:9">
      <c r="G237" s="95">
        <v>41989</v>
      </c>
      <c r="H237" s="96">
        <v>137.7849662705832</v>
      </c>
      <c r="I237" s="96">
        <f>[4]!i_dq_close("000001.sh",G237)</f>
        <v>3021.518</v>
      </c>
    </row>
    <row r="238" spans="7:9">
      <c r="G238" s="95">
        <v>41990</v>
      </c>
      <c r="H238" s="96">
        <v>138.71637269600305</v>
      </c>
      <c r="I238" s="96">
        <f>[4]!i_dq_close("000001.sh",G238)</f>
        <v>3061.02</v>
      </c>
    </row>
    <row r="239" spans="7:9">
      <c r="G239" s="95">
        <v>41991</v>
      </c>
      <c r="H239" s="96">
        <v>140.17973695803909</v>
      </c>
      <c r="I239" s="96">
        <f>[4]!i_dq_close("000001.sh",G239)</f>
        <v>3057.5210000000002</v>
      </c>
    </row>
    <row r="240" spans="7:9">
      <c r="G240" s="95">
        <v>41992</v>
      </c>
      <c r="H240" s="96">
        <v>140.9579880888827</v>
      </c>
      <c r="I240" s="96">
        <f>[4]!i_dq_close("000001.sh",G240)</f>
        <v>3108.596</v>
      </c>
    </row>
    <row r="241" spans="7:9">
      <c r="G241" s="95">
        <v>41995</v>
      </c>
      <c r="H241" s="96">
        <v>140.2765331340002</v>
      </c>
      <c r="I241" s="96">
        <f>[4]!i_dq_close("000001.sh",G241)</f>
        <v>3127.4450000000002</v>
      </c>
    </row>
    <row r="242" spans="7:9">
      <c r="G242" s="95">
        <v>41996</v>
      </c>
      <c r="H242" s="96">
        <v>142.21908304240335</v>
      </c>
      <c r="I242" s="96">
        <f>[4]!i_dq_close("000001.sh",G242)</f>
        <v>3032.6120000000001</v>
      </c>
    </row>
    <row r="243" spans="7:9">
      <c r="G243" s="95">
        <v>41997</v>
      </c>
      <c r="H243" s="96">
        <v>142.29323491956222</v>
      </c>
      <c r="I243" s="96">
        <f>[4]!i_dq_close("000001.sh",G243)</f>
        <v>2972.5320000000002</v>
      </c>
    </row>
    <row r="244" spans="7:9">
      <c r="G244" s="95">
        <v>41998</v>
      </c>
      <c r="H244" s="96">
        <v>145.2761045889003</v>
      </c>
      <c r="I244" s="96">
        <f>[4]!i_dq_close("000001.sh",G244)</f>
        <v>3072.5360000000001</v>
      </c>
    </row>
    <row r="245" spans="7:9">
      <c r="G245" s="95">
        <v>41999</v>
      </c>
      <c r="H245" s="96">
        <v>146.36511786202794</v>
      </c>
      <c r="I245" s="96">
        <f>[4]!i_dq_close("000001.sh",G245)</f>
        <v>3157.6030000000001</v>
      </c>
    </row>
    <row r="246" spans="7:9">
      <c r="G246" s="95">
        <v>42002</v>
      </c>
      <c r="H246" s="96">
        <v>146.04823932586308</v>
      </c>
      <c r="I246" s="96">
        <f>[4]!i_dq_close("000001.sh",G246)</f>
        <v>3168.0160000000001</v>
      </c>
    </row>
    <row r="247" spans="7:9">
      <c r="G247" s="95">
        <v>42003</v>
      </c>
      <c r="H247" s="96">
        <v>146.75390482419425</v>
      </c>
      <c r="I247" s="96">
        <f>[4]!i_dq_close("000001.sh",G247)</f>
        <v>3165.8150000000001</v>
      </c>
    </row>
    <row r="248" spans="7:9">
      <c r="G248" s="95">
        <v>42004</v>
      </c>
      <c r="H248" s="96">
        <v>150.84715813805855</v>
      </c>
      <c r="I248" s="96">
        <f>[4]!i_dq_close("000001.sh",G248)</f>
        <v>3234.6770000000001</v>
      </c>
    </row>
    <row r="249" spans="7:9">
      <c r="G249" s="95">
        <v>42009</v>
      </c>
      <c r="H249" s="96">
        <v>150.63571581441508</v>
      </c>
      <c r="I249" s="96">
        <f>[4]!i_dq_close("000001.sh",G249)</f>
        <v>3350.5189999999998</v>
      </c>
    </row>
    <row r="250" spans="7:9">
      <c r="G250" s="95">
        <v>42010</v>
      </c>
      <c r="H250" s="96">
        <v>152.45258742717976</v>
      </c>
      <c r="I250" s="96">
        <f>[4]!i_dq_close("000001.sh",G250)</f>
        <v>3351.4459999999999</v>
      </c>
    </row>
    <row r="251" spans="7:9">
      <c r="G251" s="95">
        <v>42011</v>
      </c>
      <c r="H251" s="96">
        <v>152.89972453856296</v>
      </c>
      <c r="I251" s="96">
        <f>[4]!i_dq_close("000001.sh",G251)</f>
        <v>3373.9540000000002</v>
      </c>
    </row>
    <row r="252" spans="7:9">
      <c r="G252" s="95">
        <v>42012</v>
      </c>
      <c r="H252" s="96">
        <v>152.9692695410603</v>
      </c>
      <c r="I252" s="96">
        <f>[4]!i_dq_close("000001.sh",G252)</f>
        <v>3293.4560000000001</v>
      </c>
    </row>
    <row r="253" spans="7:9">
      <c r="G253" s="95">
        <v>42013</v>
      </c>
      <c r="H253" s="96">
        <v>153.46501567327829</v>
      </c>
      <c r="I253" s="96">
        <f>[4]!i_dq_close("000001.sh",G253)</f>
        <v>3285.4119999999998</v>
      </c>
    </row>
    <row r="254" spans="7:9">
      <c r="G254" s="95">
        <v>42016</v>
      </c>
      <c r="H254" s="96">
        <v>151.50843080119077</v>
      </c>
      <c r="I254" s="96">
        <f>[4]!i_dq_close("000001.sh",G254)</f>
        <v>3229.3159999999998</v>
      </c>
    </row>
    <row r="255" spans="7:9">
      <c r="G255" s="95">
        <v>42017</v>
      </c>
      <c r="H255" s="96">
        <v>153.41310803063527</v>
      </c>
      <c r="I255" s="96">
        <f>[4]!i_dq_close("000001.sh",G255)</f>
        <v>3235.3009999999999</v>
      </c>
    </row>
    <row r="256" spans="7:9">
      <c r="G256" s="95">
        <v>42018</v>
      </c>
      <c r="H256" s="96">
        <v>154.07215521105996</v>
      </c>
      <c r="I256" s="96">
        <f>[4]!i_dq_close("000001.sh",G256)</f>
        <v>3222.4369999999999</v>
      </c>
    </row>
    <row r="257" spans="7:9">
      <c r="G257" s="95">
        <v>42019</v>
      </c>
      <c r="H257" s="96">
        <v>155.0648364241527</v>
      </c>
      <c r="I257" s="96">
        <f>[4]!i_dq_close("000001.sh",G257)</f>
        <v>3336.4549999999999</v>
      </c>
    </row>
    <row r="258" spans="7:9">
      <c r="G258" s="95">
        <v>42020</v>
      </c>
      <c r="H258" s="96">
        <v>154.72273957529114</v>
      </c>
      <c r="I258" s="96">
        <f>[4]!i_dq_close("000001.sh",G258)</f>
        <v>3376.4949999999999</v>
      </c>
    </row>
    <row r="259" spans="7:9">
      <c r="G259" s="95">
        <v>42023</v>
      </c>
      <c r="H259" s="96">
        <v>154.52336372586186</v>
      </c>
      <c r="I259" s="96">
        <f>[4]!i_dq_close("000001.sh",G259)</f>
        <v>3116.3510000000001</v>
      </c>
    </row>
    <row r="260" spans="7:9">
      <c r="G260" s="95">
        <v>42024</v>
      </c>
      <c r="H260" s="96">
        <v>155.687933525825</v>
      </c>
      <c r="I260" s="96">
        <f>[4]!i_dq_close("000001.sh",G260)</f>
        <v>3173.0520000000001</v>
      </c>
    </row>
    <row r="261" spans="7:9">
      <c r="G261" s="95">
        <v>42025</v>
      </c>
      <c r="H261" s="96">
        <v>157.28969229837318</v>
      </c>
      <c r="I261" s="96">
        <f>[4]!i_dq_close("000001.sh",G261)</f>
        <v>3323.6109999999999</v>
      </c>
    </row>
    <row r="262" spans="7:9">
      <c r="G262" s="95">
        <v>42026</v>
      </c>
      <c r="H262" s="96">
        <v>160.69407832870937</v>
      </c>
      <c r="I262" s="96">
        <f>[4]!i_dq_close("000001.sh",G262)</f>
        <v>3343.3440000000001</v>
      </c>
    </row>
    <row r="263" spans="7:9">
      <c r="G263" s="95">
        <v>42027</v>
      </c>
      <c r="H263" s="96">
        <v>163.07754632170082</v>
      </c>
      <c r="I263" s="96">
        <f>[4]!i_dq_close("000001.sh",G263)</f>
        <v>3351.7640000000001</v>
      </c>
    </row>
    <row r="264" spans="7:9">
      <c r="G264" s="95">
        <v>42030</v>
      </c>
      <c r="H264" s="96">
        <v>166.15396967705396</v>
      </c>
      <c r="I264" s="96">
        <v>3383.1819999999998</v>
      </c>
    </row>
    <row r="265" spans="7:9">
      <c r="G265" s="95">
        <v>42031</v>
      </c>
      <c r="H265" s="96">
        <v>168.66154529325831</v>
      </c>
      <c r="I265" s="96">
        <v>3352.96</v>
      </c>
    </row>
    <row r="266" spans="7:9">
      <c r="G266" s="95">
        <v>42032</v>
      </c>
      <c r="H266" s="96">
        <v>169.96487613347094</v>
      </c>
      <c r="I266" s="96">
        <v>3305.7379999999998</v>
      </c>
    </row>
    <row r="267" spans="7:9">
      <c r="G267" s="95">
        <v>42033</v>
      </c>
      <c r="H267" s="96">
        <v>170.99387122469059</v>
      </c>
      <c r="I267" s="96">
        <v>3262.3049999999998</v>
      </c>
    </row>
    <row r="268" spans="7:9">
      <c r="G268" s="95"/>
      <c r="H268" s="96"/>
      <c r="I268" s="96"/>
    </row>
    <row r="269" spans="7:9">
      <c r="G269" s="36"/>
    </row>
    <row r="270" spans="7:9">
      <c r="G270" s="36"/>
    </row>
    <row r="271" spans="7:9">
      <c r="G271" s="36"/>
    </row>
    <row r="272" spans="7:9">
      <c r="G272" s="36"/>
    </row>
    <row r="273" spans="7:7">
      <c r="G273" s="36"/>
    </row>
    <row r="274" spans="7:7">
      <c r="G274" s="36"/>
    </row>
    <row r="275" spans="7:7">
      <c r="G275" s="36"/>
    </row>
    <row r="276" spans="7:7">
      <c r="G276" s="36"/>
    </row>
    <row r="277" spans="7:7">
      <c r="G277" s="36"/>
    </row>
    <row r="278" spans="7:7">
      <c r="G278" s="36"/>
    </row>
    <row r="279" spans="7:7">
      <c r="G279" s="36"/>
    </row>
    <row r="280" spans="7:7">
      <c r="G280" s="36"/>
    </row>
    <row r="281" spans="7:7">
      <c r="G281" s="36"/>
    </row>
    <row r="282" spans="7:7">
      <c r="G282" s="36"/>
    </row>
    <row r="283" spans="7:7">
      <c r="G283" s="36"/>
    </row>
    <row r="284" spans="7:7">
      <c r="G284" s="36"/>
    </row>
    <row r="285" spans="7:7">
      <c r="G285" s="36"/>
    </row>
    <row r="286" spans="7:7">
      <c r="G286" s="36"/>
    </row>
    <row r="287" spans="7:7">
      <c r="G287" s="36"/>
    </row>
    <row r="288" spans="7:7">
      <c r="G288" s="36"/>
    </row>
    <row r="289" spans="7:7">
      <c r="G289" s="36"/>
    </row>
    <row r="290" spans="7:7">
      <c r="G290" s="36"/>
    </row>
    <row r="291" spans="7:7">
      <c r="G291" s="36"/>
    </row>
    <row r="292" spans="7:7">
      <c r="G292" s="36"/>
    </row>
    <row r="293" spans="7:7">
      <c r="G293" s="36"/>
    </row>
    <row r="294" spans="7:7">
      <c r="G294" s="36"/>
    </row>
    <row r="295" spans="7:7">
      <c r="G295" s="36"/>
    </row>
    <row r="296" spans="7:7">
      <c r="G296" s="36"/>
    </row>
    <row r="297" spans="7:7">
      <c r="G297" s="36"/>
    </row>
    <row r="298" spans="7:7">
      <c r="G298" s="36"/>
    </row>
    <row r="299" spans="7:7">
      <c r="G299" s="36"/>
    </row>
    <row r="300" spans="7:7">
      <c r="G300" s="36"/>
    </row>
    <row r="301" spans="7:7">
      <c r="G301" s="36"/>
    </row>
    <row r="302" spans="7:7">
      <c r="G302" s="36"/>
    </row>
    <row r="303" spans="7:7">
      <c r="G303" s="36"/>
    </row>
    <row r="304" spans="7:7">
      <c r="G304" s="36"/>
    </row>
    <row r="305" spans="7:7">
      <c r="G305" s="36"/>
    </row>
    <row r="306" spans="7:7">
      <c r="G306" s="36"/>
    </row>
    <row r="307" spans="7:7">
      <c r="G307" s="36"/>
    </row>
    <row r="308" spans="7:7">
      <c r="G308" s="36"/>
    </row>
    <row r="309" spans="7:7">
      <c r="G309" s="36"/>
    </row>
    <row r="310" spans="7:7">
      <c r="G310" s="36"/>
    </row>
    <row r="311" spans="7:7">
      <c r="G311" s="36"/>
    </row>
    <row r="312" spans="7:7">
      <c r="G312" s="36"/>
    </row>
    <row r="313" spans="7:7">
      <c r="G313" s="36"/>
    </row>
    <row r="314" spans="7:7">
      <c r="G314" s="36"/>
    </row>
    <row r="315" spans="7:7">
      <c r="G315" s="36"/>
    </row>
    <row r="316" spans="7:7">
      <c r="G316" s="36"/>
    </row>
    <row r="317" spans="7:7">
      <c r="G317" s="36"/>
    </row>
    <row r="318" spans="7:7">
      <c r="G318" s="36"/>
    </row>
    <row r="319" spans="7:7">
      <c r="G319" s="36"/>
    </row>
    <row r="320" spans="7:7">
      <c r="G320" s="36"/>
    </row>
    <row r="321" spans="7:7">
      <c r="G321" s="36"/>
    </row>
    <row r="322" spans="7:7">
      <c r="G322" s="36"/>
    </row>
    <row r="323" spans="7:7">
      <c r="G323" s="36"/>
    </row>
    <row r="324" spans="7:7">
      <c r="G324" s="36"/>
    </row>
    <row r="325" spans="7:7">
      <c r="G325" s="36"/>
    </row>
    <row r="326" spans="7:7">
      <c r="G326" s="36"/>
    </row>
    <row r="327" spans="7:7">
      <c r="G327" s="36"/>
    </row>
    <row r="328" spans="7:7">
      <c r="G328" s="36"/>
    </row>
    <row r="329" spans="7:7">
      <c r="G329" s="36"/>
    </row>
    <row r="330" spans="7:7">
      <c r="G330" s="36"/>
    </row>
    <row r="331" spans="7:7">
      <c r="G331" s="36"/>
    </row>
    <row r="332" spans="7:7">
      <c r="G332" s="36"/>
    </row>
    <row r="333" spans="7:7">
      <c r="G333" s="36"/>
    </row>
    <row r="334" spans="7:7">
      <c r="G334" s="36"/>
    </row>
    <row r="335" spans="7:7">
      <c r="G335" s="36"/>
    </row>
    <row r="336" spans="7:7">
      <c r="G336" s="36"/>
    </row>
    <row r="337" spans="7:7">
      <c r="G337" s="36"/>
    </row>
    <row r="338" spans="7:7">
      <c r="G338" s="36"/>
    </row>
    <row r="339" spans="7:7">
      <c r="G339" s="36"/>
    </row>
    <row r="340" spans="7:7">
      <c r="G340" s="36"/>
    </row>
    <row r="341" spans="7:7">
      <c r="G341" s="36"/>
    </row>
    <row r="342" spans="7:7">
      <c r="G342" s="36"/>
    </row>
    <row r="343" spans="7:7">
      <c r="G343" s="36"/>
    </row>
    <row r="344" spans="7:7">
      <c r="G344" s="36"/>
    </row>
    <row r="345" spans="7:7">
      <c r="G345" s="36"/>
    </row>
    <row r="346" spans="7:7">
      <c r="G346" s="36"/>
    </row>
    <row r="347" spans="7:7">
      <c r="G347" s="36"/>
    </row>
    <row r="348" spans="7:7">
      <c r="G348" s="36"/>
    </row>
    <row r="349" spans="7:7">
      <c r="G349" s="36"/>
    </row>
    <row r="350" spans="7:7">
      <c r="G350" s="36"/>
    </row>
    <row r="351" spans="7:7">
      <c r="G351" s="36"/>
    </row>
    <row r="352" spans="7:7">
      <c r="G352" s="36"/>
    </row>
    <row r="353" spans="7:7">
      <c r="G353" s="36"/>
    </row>
    <row r="354" spans="7:7">
      <c r="G354" s="36"/>
    </row>
    <row r="355" spans="7:7">
      <c r="G355" s="36"/>
    </row>
    <row r="356" spans="7:7">
      <c r="G356" s="36"/>
    </row>
    <row r="357" spans="7:7">
      <c r="G357" s="36"/>
    </row>
    <row r="358" spans="7:7">
      <c r="G358" s="36"/>
    </row>
    <row r="359" spans="7:7">
      <c r="G359" s="36"/>
    </row>
    <row r="360" spans="7:7">
      <c r="G360" s="36"/>
    </row>
    <row r="361" spans="7:7">
      <c r="G361" s="36"/>
    </row>
    <row r="362" spans="7:7">
      <c r="G362" s="36"/>
    </row>
    <row r="363" spans="7:7">
      <c r="G363" s="36"/>
    </row>
    <row r="364" spans="7:7">
      <c r="G364" s="36"/>
    </row>
    <row r="365" spans="7:7">
      <c r="G365" s="36"/>
    </row>
    <row r="366" spans="7:7">
      <c r="G366" s="36"/>
    </row>
    <row r="367" spans="7:7">
      <c r="G367" s="36"/>
    </row>
    <row r="368" spans="7:7">
      <c r="G368" s="36"/>
    </row>
    <row r="369" spans="7:7">
      <c r="G369" s="36"/>
    </row>
    <row r="370" spans="7:7">
      <c r="G370" s="36"/>
    </row>
    <row r="371" spans="7:7">
      <c r="G371" s="36"/>
    </row>
    <row r="372" spans="7:7">
      <c r="G372" s="36"/>
    </row>
    <row r="373" spans="7:7">
      <c r="G373" s="36"/>
    </row>
    <row r="374" spans="7:7">
      <c r="G374" s="36"/>
    </row>
    <row r="375" spans="7:7">
      <c r="G375" s="36"/>
    </row>
    <row r="376" spans="7:7">
      <c r="G376" s="36"/>
    </row>
    <row r="377" spans="7:7">
      <c r="G377" s="36"/>
    </row>
    <row r="378" spans="7:7">
      <c r="G378" s="36"/>
    </row>
    <row r="379" spans="7:7">
      <c r="G379" s="36"/>
    </row>
    <row r="380" spans="7:7">
      <c r="G380" s="36"/>
    </row>
    <row r="381" spans="7:7">
      <c r="G381" s="36"/>
    </row>
    <row r="382" spans="7:7">
      <c r="G382" s="36"/>
    </row>
    <row r="383" spans="7:7">
      <c r="G383" s="36"/>
    </row>
    <row r="384" spans="7:7">
      <c r="G384" s="36"/>
    </row>
    <row r="385" spans="7:7">
      <c r="G385" s="36"/>
    </row>
    <row r="386" spans="7:7">
      <c r="G386" s="36"/>
    </row>
    <row r="387" spans="7:7">
      <c r="G387" s="36"/>
    </row>
    <row r="388" spans="7:7">
      <c r="G388" s="36"/>
    </row>
    <row r="389" spans="7:7">
      <c r="G389" s="36"/>
    </row>
    <row r="390" spans="7:7">
      <c r="G390" s="36"/>
    </row>
    <row r="391" spans="7:7">
      <c r="G391" s="36"/>
    </row>
    <row r="392" spans="7:7">
      <c r="G392" s="36"/>
    </row>
    <row r="393" spans="7:7">
      <c r="G393" s="36"/>
    </row>
    <row r="394" spans="7:7">
      <c r="G394" s="36"/>
    </row>
    <row r="395" spans="7:7">
      <c r="G395" s="36"/>
    </row>
    <row r="396" spans="7:7">
      <c r="G396" s="36"/>
    </row>
    <row r="397" spans="7:7">
      <c r="G397" s="36"/>
    </row>
    <row r="398" spans="7:7">
      <c r="G398" s="36"/>
    </row>
    <row r="399" spans="7:7">
      <c r="G399" s="36"/>
    </row>
    <row r="400" spans="7:7">
      <c r="G400" s="36"/>
    </row>
    <row r="401" spans="7:7">
      <c r="G401" s="36"/>
    </row>
    <row r="402" spans="7:7">
      <c r="G402" s="36"/>
    </row>
    <row r="403" spans="7:7">
      <c r="G403" s="36"/>
    </row>
    <row r="404" spans="7:7">
      <c r="G404" s="36"/>
    </row>
    <row r="405" spans="7:7">
      <c r="G405" s="36"/>
    </row>
    <row r="406" spans="7:7">
      <c r="G406" s="36"/>
    </row>
    <row r="407" spans="7:7">
      <c r="G407" s="36"/>
    </row>
    <row r="408" spans="7:7">
      <c r="G408" s="36"/>
    </row>
    <row r="409" spans="7:7">
      <c r="G409" s="36"/>
    </row>
    <row r="410" spans="7:7">
      <c r="G410" s="36"/>
    </row>
    <row r="411" spans="7:7">
      <c r="G411" s="36"/>
    </row>
    <row r="412" spans="7:7">
      <c r="G412" s="36"/>
    </row>
    <row r="413" spans="7:7">
      <c r="G413" s="36"/>
    </row>
    <row r="414" spans="7:7">
      <c r="G414" s="36"/>
    </row>
    <row r="415" spans="7:7">
      <c r="G415" s="36"/>
    </row>
    <row r="416" spans="7:7">
      <c r="G416" s="36"/>
    </row>
    <row r="417" spans="7:7">
      <c r="G417" s="36"/>
    </row>
    <row r="418" spans="7:7">
      <c r="G418" s="36"/>
    </row>
    <row r="419" spans="7:7">
      <c r="G419" s="36"/>
    </row>
    <row r="420" spans="7:7">
      <c r="G420" s="36"/>
    </row>
    <row r="421" spans="7:7">
      <c r="G421" s="36"/>
    </row>
    <row r="422" spans="7:7">
      <c r="G422" s="36"/>
    </row>
    <row r="423" spans="7:7">
      <c r="G423" s="36"/>
    </row>
    <row r="424" spans="7:7">
      <c r="G424" s="36"/>
    </row>
    <row r="425" spans="7:7">
      <c r="G425" s="36"/>
    </row>
    <row r="426" spans="7:7">
      <c r="G426" s="36"/>
    </row>
    <row r="427" spans="7:7">
      <c r="G427" s="36"/>
    </row>
    <row r="428" spans="7:7">
      <c r="G428" s="36"/>
    </row>
    <row r="429" spans="7:7">
      <c r="G429" s="36"/>
    </row>
    <row r="430" spans="7:7">
      <c r="G430" s="36"/>
    </row>
    <row r="431" spans="7:7">
      <c r="G431" s="36"/>
    </row>
    <row r="432" spans="7:7">
      <c r="G432" s="36"/>
    </row>
    <row r="433" spans="7:7">
      <c r="G433" s="36"/>
    </row>
    <row r="434" spans="7:7">
      <c r="G434" s="36"/>
    </row>
    <row r="435" spans="7:7">
      <c r="G435" s="36"/>
    </row>
    <row r="436" spans="7:7">
      <c r="G436" s="36"/>
    </row>
    <row r="437" spans="7:7">
      <c r="G437" s="36"/>
    </row>
    <row r="438" spans="7:7">
      <c r="G438" s="36"/>
    </row>
    <row r="439" spans="7:7">
      <c r="G439" s="36"/>
    </row>
    <row r="440" spans="7:7">
      <c r="G440" s="36"/>
    </row>
    <row r="441" spans="7:7">
      <c r="G441" s="36"/>
    </row>
    <row r="442" spans="7:7">
      <c r="G442" s="36"/>
    </row>
    <row r="443" spans="7:7">
      <c r="G443" s="36"/>
    </row>
    <row r="444" spans="7:7">
      <c r="G444" s="36"/>
    </row>
    <row r="445" spans="7:7">
      <c r="G445" s="36"/>
    </row>
    <row r="446" spans="7:7">
      <c r="G446" s="36"/>
    </row>
    <row r="447" spans="7:7">
      <c r="G447" s="36"/>
    </row>
    <row r="448" spans="7:7">
      <c r="G448" s="36"/>
    </row>
    <row r="449" spans="7:7">
      <c r="G449" s="36"/>
    </row>
    <row r="450" spans="7:7">
      <c r="G450" s="36"/>
    </row>
    <row r="451" spans="7:7">
      <c r="G451" s="36"/>
    </row>
    <row r="452" spans="7:7">
      <c r="G452" s="36"/>
    </row>
    <row r="453" spans="7:7">
      <c r="G453" s="36"/>
    </row>
    <row r="454" spans="7:7">
      <c r="G454" s="36"/>
    </row>
    <row r="455" spans="7:7">
      <c r="G455" s="36"/>
    </row>
    <row r="456" spans="7:7">
      <c r="G456" s="36"/>
    </row>
    <row r="457" spans="7:7">
      <c r="G457" s="36"/>
    </row>
    <row r="458" spans="7:7">
      <c r="G458" s="36"/>
    </row>
    <row r="459" spans="7:7">
      <c r="G459" s="36"/>
    </row>
    <row r="460" spans="7:7">
      <c r="G460" s="36"/>
    </row>
    <row r="461" spans="7:7">
      <c r="G461" s="36"/>
    </row>
    <row r="462" spans="7:7">
      <c r="G462" s="36"/>
    </row>
    <row r="463" spans="7:7">
      <c r="G463" s="36"/>
    </row>
    <row r="464" spans="7:7">
      <c r="G464" s="36"/>
    </row>
    <row r="465" spans="7:7">
      <c r="G465" s="36"/>
    </row>
    <row r="466" spans="7:7">
      <c r="G466" s="36"/>
    </row>
    <row r="467" spans="7:7">
      <c r="G467" s="36"/>
    </row>
    <row r="468" spans="7:7">
      <c r="G468" s="36"/>
    </row>
    <row r="469" spans="7:7">
      <c r="G469" s="36"/>
    </row>
    <row r="470" spans="7:7">
      <c r="G470" s="36"/>
    </row>
    <row r="471" spans="7:7">
      <c r="G471" s="36"/>
    </row>
    <row r="472" spans="7:7">
      <c r="G472" s="36"/>
    </row>
    <row r="473" spans="7:7">
      <c r="G473" s="36"/>
    </row>
    <row r="474" spans="7:7">
      <c r="G474" s="36"/>
    </row>
    <row r="475" spans="7:7">
      <c r="G475" s="36"/>
    </row>
    <row r="476" spans="7:7">
      <c r="G476" s="36"/>
    </row>
    <row r="477" spans="7:7">
      <c r="G477" s="36"/>
    </row>
    <row r="478" spans="7:7">
      <c r="G478" s="36"/>
    </row>
    <row r="479" spans="7:7">
      <c r="G479" s="36"/>
    </row>
    <row r="480" spans="7:7">
      <c r="G480" s="36"/>
    </row>
    <row r="481" spans="7:7">
      <c r="G481" s="36"/>
    </row>
    <row r="482" spans="7:7">
      <c r="G482" s="36"/>
    </row>
    <row r="483" spans="7:7">
      <c r="G483" s="36"/>
    </row>
    <row r="484" spans="7:7">
      <c r="G484" s="36"/>
    </row>
    <row r="485" spans="7:7">
      <c r="G485" s="36"/>
    </row>
    <row r="486" spans="7:7">
      <c r="G486" s="36"/>
    </row>
    <row r="487" spans="7:7">
      <c r="G487" s="36"/>
    </row>
    <row r="488" spans="7:7">
      <c r="G488" s="36"/>
    </row>
    <row r="489" spans="7:7">
      <c r="G489" s="36"/>
    </row>
    <row r="490" spans="7:7">
      <c r="G490" s="36"/>
    </row>
    <row r="491" spans="7:7">
      <c r="G491" s="36"/>
    </row>
    <row r="492" spans="7:7">
      <c r="G492" s="36"/>
    </row>
    <row r="493" spans="7:7">
      <c r="G493" s="36"/>
    </row>
    <row r="494" spans="7:7">
      <c r="G494" s="36"/>
    </row>
    <row r="495" spans="7:7">
      <c r="G495" s="36"/>
    </row>
    <row r="496" spans="7:7">
      <c r="G496" s="36"/>
    </row>
    <row r="497" spans="7:7">
      <c r="G497" s="36"/>
    </row>
    <row r="498" spans="7:7">
      <c r="G498" s="36"/>
    </row>
    <row r="499" spans="7:7">
      <c r="G499" s="36"/>
    </row>
    <row r="500" spans="7:7">
      <c r="G500" s="36"/>
    </row>
    <row r="501" spans="7:7">
      <c r="G501" s="36"/>
    </row>
    <row r="502" spans="7:7">
      <c r="G502" s="36"/>
    </row>
    <row r="503" spans="7:7">
      <c r="G503" s="36"/>
    </row>
    <row r="504" spans="7:7">
      <c r="G504" s="36"/>
    </row>
    <row r="505" spans="7:7">
      <c r="G505" s="36"/>
    </row>
    <row r="506" spans="7:7">
      <c r="G506" s="36"/>
    </row>
    <row r="507" spans="7:7">
      <c r="G507" s="36"/>
    </row>
    <row r="508" spans="7:7">
      <c r="G508" s="36"/>
    </row>
    <row r="509" spans="7:7">
      <c r="G509" s="36"/>
    </row>
    <row r="510" spans="7:7">
      <c r="G510" s="36"/>
    </row>
    <row r="511" spans="7:7">
      <c r="G511" s="36"/>
    </row>
    <row r="512" spans="7:7">
      <c r="G512" s="36"/>
    </row>
    <row r="513" spans="7:7">
      <c r="G513" s="36"/>
    </row>
    <row r="514" spans="7:7">
      <c r="G514" s="36"/>
    </row>
    <row r="515" spans="7:7">
      <c r="G515" s="36"/>
    </row>
    <row r="516" spans="7:7">
      <c r="G516" s="36"/>
    </row>
    <row r="517" spans="7:7">
      <c r="G517" s="36"/>
    </row>
    <row r="518" spans="7:7">
      <c r="G518" s="36"/>
    </row>
    <row r="519" spans="7:7">
      <c r="G519" s="36"/>
    </row>
    <row r="520" spans="7:7">
      <c r="G520" s="36"/>
    </row>
    <row r="521" spans="7:7">
      <c r="G521" s="36"/>
    </row>
    <row r="522" spans="7:7">
      <c r="G522" s="36"/>
    </row>
    <row r="523" spans="7:7">
      <c r="G523" s="36"/>
    </row>
    <row r="524" spans="7:7">
      <c r="G524" s="36"/>
    </row>
    <row r="525" spans="7:7">
      <c r="G525" s="36"/>
    </row>
    <row r="526" spans="7:7">
      <c r="G526" s="36"/>
    </row>
    <row r="527" spans="7:7">
      <c r="G527" s="36"/>
    </row>
    <row r="528" spans="7:7">
      <c r="G528" s="36"/>
    </row>
    <row r="529" spans="7:7">
      <c r="G529" s="36"/>
    </row>
    <row r="530" spans="7:7">
      <c r="G530" s="36"/>
    </row>
    <row r="531" spans="7:7">
      <c r="G531" s="36"/>
    </row>
    <row r="532" spans="7:7">
      <c r="G532" s="36"/>
    </row>
    <row r="533" spans="7:7">
      <c r="G533" s="36"/>
    </row>
    <row r="534" spans="7:7">
      <c r="G534" s="36"/>
    </row>
    <row r="535" spans="7:7">
      <c r="G535" s="36"/>
    </row>
    <row r="536" spans="7:7">
      <c r="G536" s="36"/>
    </row>
    <row r="537" spans="7:7">
      <c r="G537" s="36"/>
    </row>
    <row r="538" spans="7:7">
      <c r="G538" s="36"/>
    </row>
    <row r="539" spans="7:7">
      <c r="G539" s="36"/>
    </row>
    <row r="540" spans="7:7">
      <c r="G540" s="36"/>
    </row>
    <row r="541" spans="7:7">
      <c r="G541" s="36"/>
    </row>
    <row r="542" spans="7:7">
      <c r="G542" s="36"/>
    </row>
    <row r="543" spans="7:7">
      <c r="G543" s="36"/>
    </row>
    <row r="544" spans="7:7">
      <c r="G544" s="36"/>
    </row>
    <row r="545" spans="7:7">
      <c r="G545" s="36"/>
    </row>
    <row r="546" spans="7:7">
      <c r="G546" s="36"/>
    </row>
    <row r="547" spans="7:7">
      <c r="G547" s="36"/>
    </row>
    <row r="548" spans="7:7">
      <c r="G548" s="36"/>
    </row>
    <row r="549" spans="7:7">
      <c r="G549" s="36"/>
    </row>
    <row r="550" spans="7:7">
      <c r="G550" s="36"/>
    </row>
    <row r="551" spans="7:7">
      <c r="G551" s="36"/>
    </row>
    <row r="552" spans="7:7">
      <c r="G552" s="36"/>
    </row>
    <row r="553" spans="7:7">
      <c r="G553" s="36"/>
    </row>
    <row r="554" spans="7:7">
      <c r="G554" s="36"/>
    </row>
    <row r="555" spans="7:7">
      <c r="G555" s="36"/>
    </row>
    <row r="556" spans="7:7">
      <c r="G556" s="36"/>
    </row>
    <row r="557" spans="7:7">
      <c r="G557" s="36"/>
    </row>
    <row r="558" spans="7:7">
      <c r="G558" s="36"/>
    </row>
    <row r="559" spans="7:7">
      <c r="G559" s="36"/>
    </row>
    <row r="560" spans="7:7">
      <c r="G560" s="36"/>
    </row>
    <row r="561" spans="7:7">
      <c r="G561" s="36"/>
    </row>
    <row r="562" spans="7:7">
      <c r="G562" s="36"/>
    </row>
    <row r="563" spans="7:7">
      <c r="G563" s="36"/>
    </row>
    <row r="564" spans="7:7">
      <c r="G564" s="36"/>
    </row>
    <row r="565" spans="7:7">
      <c r="G565" s="36"/>
    </row>
    <row r="566" spans="7:7">
      <c r="G566" s="36"/>
    </row>
    <row r="567" spans="7:7">
      <c r="G567" s="36"/>
    </row>
    <row r="568" spans="7:7">
      <c r="G568" s="36"/>
    </row>
    <row r="569" spans="7:7">
      <c r="G569" s="36"/>
    </row>
    <row r="570" spans="7:7">
      <c r="G570" s="36"/>
    </row>
    <row r="571" spans="7:7">
      <c r="G571" s="36"/>
    </row>
    <row r="572" spans="7:7">
      <c r="G572" s="36"/>
    </row>
    <row r="573" spans="7:7">
      <c r="G573" s="36"/>
    </row>
    <row r="574" spans="7:7">
      <c r="G574" s="36"/>
    </row>
    <row r="575" spans="7:7">
      <c r="G575" s="36"/>
    </row>
    <row r="576" spans="7:7">
      <c r="G576" s="36"/>
    </row>
    <row r="577" spans="7:7">
      <c r="G577" s="36"/>
    </row>
    <row r="578" spans="7:7">
      <c r="G578" s="36"/>
    </row>
    <row r="579" spans="7:7">
      <c r="G579" s="36"/>
    </row>
    <row r="580" spans="7:7">
      <c r="G580" s="36"/>
    </row>
    <row r="581" spans="7:7">
      <c r="G581" s="36"/>
    </row>
    <row r="582" spans="7:7">
      <c r="G582" s="36"/>
    </row>
    <row r="583" spans="7:7">
      <c r="G583" s="36"/>
    </row>
    <row r="584" spans="7:7">
      <c r="G584" s="36"/>
    </row>
    <row r="585" spans="7:7">
      <c r="G585" s="36"/>
    </row>
    <row r="586" spans="7:7">
      <c r="G586" s="36"/>
    </row>
    <row r="587" spans="7:7">
      <c r="G587" s="36"/>
    </row>
    <row r="588" spans="7:7">
      <c r="G588" s="36"/>
    </row>
    <row r="589" spans="7:7">
      <c r="G589" s="36"/>
    </row>
    <row r="590" spans="7:7">
      <c r="G590" s="36"/>
    </row>
    <row r="591" spans="7:7">
      <c r="G591" s="36"/>
    </row>
    <row r="592" spans="7:7">
      <c r="G592" s="36"/>
    </row>
    <row r="593" spans="7:7">
      <c r="G593" s="36"/>
    </row>
    <row r="594" spans="7:7">
      <c r="G594" s="36"/>
    </row>
    <row r="595" spans="7:7">
      <c r="G595" s="36"/>
    </row>
    <row r="596" spans="7:7">
      <c r="G596" s="36"/>
    </row>
    <row r="597" spans="7:7">
      <c r="G597" s="36"/>
    </row>
    <row r="598" spans="7:7">
      <c r="G598" s="36"/>
    </row>
    <row r="599" spans="7:7">
      <c r="G599" s="36"/>
    </row>
    <row r="600" spans="7:7">
      <c r="G600" s="36"/>
    </row>
    <row r="601" spans="7:7">
      <c r="G601" s="36"/>
    </row>
    <row r="602" spans="7:7">
      <c r="G602" s="36"/>
    </row>
    <row r="603" spans="7:7">
      <c r="G603" s="36"/>
    </row>
    <row r="604" spans="7:7">
      <c r="G604" s="36"/>
    </row>
    <row r="605" spans="7:7">
      <c r="G605" s="36"/>
    </row>
    <row r="606" spans="7:7">
      <c r="G606" s="36"/>
    </row>
    <row r="607" spans="7:7">
      <c r="G607" s="36"/>
    </row>
    <row r="608" spans="7:7">
      <c r="G608" s="36"/>
    </row>
    <row r="609" spans="7:7">
      <c r="G609" s="36"/>
    </row>
    <row r="610" spans="7:7">
      <c r="G610" s="36"/>
    </row>
    <row r="611" spans="7:7">
      <c r="G611" s="36"/>
    </row>
    <row r="612" spans="7:7">
      <c r="G612" s="36"/>
    </row>
    <row r="613" spans="7:7">
      <c r="G613" s="36"/>
    </row>
    <row r="614" spans="7:7">
      <c r="G614" s="36"/>
    </row>
    <row r="615" spans="7:7">
      <c r="G615" s="36"/>
    </row>
    <row r="616" spans="7:7">
      <c r="G616" s="36"/>
    </row>
    <row r="617" spans="7:7">
      <c r="G617" s="36"/>
    </row>
    <row r="618" spans="7:7">
      <c r="G618" s="36"/>
    </row>
    <row r="619" spans="7:7">
      <c r="G619" s="36"/>
    </row>
    <row r="620" spans="7:7">
      <c r="G620" s="36"/>
    </row>
    <row r="621" spans="7:7">
      <c r="G621" s="36"/>
    </row>
    <row r="622" spans="7:7">
      <c r="G622" s="36"/>
    </row>
    <row r="623" spans="7:7">
      <c r="G623" s="36"/>
    </row>
    <row r="624" spans="7:7">
      <c r="G624" s="36"/>
    </row>
    <row r="625" spans="7:7">
      <c r="G625" s="36"/>
    </row>
    <row r="626" spans="7:7">
      <c r="G626" s="36"/>
    </row>
    <row r="627" spans="7:7">
      <c r="G627" s="36"/>
    </row>
    <row r="628" spans="7:7">
      <c r="G628" s="36"/>
    </row>
    <row r="629" spans="7:7">
      <c r="G629" s="36"/>
    </row>
    <row r="630" spans="7:7">
      <c r="G630" s="36"/>
    </row>
    <row r="631" spans="7:7">
      <c r="G631" s="36"/>
    </row>
    <row r="632" spans="7:7">
      <c r="G632" s="36"/>
    </row>
    <row r="633" spans="7:7">
      <c r="G633" s="36"/>
    </row>
    <row r="634" spans="7:7">
      <c r="G634" s="36"/>
    </row>
    <row r="635" spans="7:7">
      <c r="G635" s="36"/>
    </row>
    <row r="636" spans="7:7">
      <c r="G636" s="36"/>
    </row>
    <row r="637" spans="7:7">
      <c r="G637" s="36"/>
    </row>
    <row r="638" spans="7:7">
      <c r="G638" s="36"/>
    </row>
    <row r="639" spans="7:7">
      <c r="G639" s="36"/>
    </row>
    <row r="640" spans="7:7">
      <c r="G640" s="36"/>
    </row>
    <row r="641" spans="7:7">
      <c r="G641" s="36"/>
    </row>
    <row r="642" spans="7:7">
      <c r="G642" s="36"/>
    </row>
    <row r="643" spans="7:7">
      <c r="G643" s="36"/>
    </row>
    <row r="644" spans="7:7">
      <c r="G644" s="36"/>
    </row>
    <row r="645" spans="7:7">
      <c r="G645" s="36"/>
    </row>
    <row r="646" spans="7:7">
      <c r="G646" s="36"/>
    </row>
    <row r="647" spans="7:7">
      <c r="G647" s="36"/>
    </row>
    <row r="648" spans="7:7">
      <c r="G648" s="36"/>
    </row>
    <row r="649" spans="7:7">
      <c r="G649" s="36"/>
    </row>
    <row r="650" spans="7:7">
      <c r="G650" s="36"/>
    </row>
    <row r="651" spans="7:7">
      <c r="G651" s="36"/>
    </row>
    <row r="652" spans="7:7">
      <c r="G652" s="36"/>
    </row>
    <row r="653" spans="7:7">
      <c r="G653" s="36"/>
    </row>
    <row r="654" spans="7:7">
      <c r="G654" s="36"/>
    </row>
    <row r="655" spans="7:7">
      <c r="G655" s="36"/>
    </row>
    <row r="656" spans="7:7">
      <c r="G656" s="36"/>
    </row>
    <row r="657" spans="7:7">
      <c r="G657" s="36"/>
    </row>
    <row r="658" spans="7:7">
      <c r="G658" s="36"/>
    </row>
    <row r="659" spans="7:7">
      <c r="G659" s="36"/>
    </row>
    <row r="660" spans="7:7">
      <c r="G660" s="36"/>
    </row>
    <row r="661" spans="7:7">
      <c r="G661" s="36"/>
    </row>
    <row r="662" spans="7:7">
      <c r="G662" s="36"/>
    </row>
    <row r="663" spans="7:7">
      <c r="G663" s="36"/>
    </row>
    <row r="664" spans="7:7">
      <c r="G664" s="36"/>
    </row>
    <row r="665" spans="7:7">
      <c r="G665" s="36"/>
    </row>
    <row r="666" spans="7:7">
      <c r="G666" s="36"/>
    </row>
    <row r="667" spans="7:7">
      <c r="G667" s="36"/>
    </row>
    <row r="668" spans="7:7">
      <c r="G668" s="36"/>
    </row>
    <row r="669" spans="7:7">
      <c r="G669" s="36"/>
    </row>
    <row r="670" spans="7:7">
      <c r="G670" s="36"/>
    </row>
    <row r="671" spans="7:7">
      <c r="G671" s="36"/>
    </row>
    <row r="672" spans="7:7">
      <c r="G672" s="36"/>
    </row>
    <row r="673" spans="7:7">
      <c r="G673" s="36"/>
    </row>
    <row r="674" spans="7:7">
      <c r="G674" s="36"/>
    </row>
    <row r="675" spans="7:7">
      <c r="G675" s="36"/>
    </row>
    <row r="676" spans="7:7">
      <c r="G676" s="36"/>
    </row>
    <row r="677" spans="7:7">
      <c r="G677" s="36"/>
    </row>
    <row r="678" spans="7:7">
      <c r="G678" s="36"/>
    </row>
    <row r="679" spans="7:7">
      <c r="G679" s="36"/>
    </row>
    <row r="680" spans="7:7">
      <c r="G680" s="36"/>
    </row>
    <row r="681" spans="7:7">
      <c r="G681" s="36"/>
    </row>
    <row r="682" spans="7:7">
      <c r="G682" s="36"/>
    </row>
    <row r="683" spans="7:7">
      <c r="G683" s="36"/>
    </row>
    <row r="684" spans="7:7">
      <c r="G684" s="36"/>
    </row>
    <row r="685" spans="7:7">
      <c r="G685" s="36"/>
    </row>
    <row r="686" spans="7:7">
      <c r="G686" s="36"/>
    </row>
    <row r="687" spans="7:7">
      <c r="G687" s="36"/>
    </row>
    <row r="688" spans="7:7">
      <c r="G688" s="36"/>
    </row>
    <row r="689" spans="7:7">
      <c r="G689" s="36"/>
    </row>
    <row r="690" spans="7:7">
      <c r="G690" s="36"/>
    </row>
    <row r="691" spans="7:7">
      <c r="G691" s="36"/>
    </row>
    <row r="692" spans="7:7">
      <c r="G692" s="36"/>
    </row>
    <row r="693" spans="7:7">
      <c r="G693" s="36"/>
    </row>
    <row r="694" spans="7:7">
      <c r="G694" s="36"/>
    </row>
    <row r="695" spans="7:7">
      <c r="G695" s="36"/>
    </row>
    <row r="696" spans="7:7">
      <c r="G696" s="36"/>
    </row>
    <row r="697" spans="7:7">
      <c r="G697" s="36"/>
    </row>
    <row r="698" spans="7:7">
      <c r="G698" s="36"/>
    </row>
    <row r="699" spans="7:7">
      <c r="G699" s="36"/>
    </row>
    <row r="700" spans="7:7">
      <c r="G700" s="36"/>
    </row>
    <row r="701" spans="7:7">
      <c r="G701" s="36"/>
    </row>
    <row r="702" spans="7:7">
      <c r="G702" s="36"/>
    </row>
    <row r="703" spans="7:7">
      <c r="G703" s="36"/>
    </row>
    <row r="704" spans="7:7">
      <c r="G704" s="36"/>
    </row>
    <row r="705" spans="7:7">
      <c r="G705" s="36"/>
    </row>
    <row r="706" spans="7:7">
      <c r="G706" s="36"/>
    </row>
    <row r="707" spans="7:7">
      <c r="G707" s="36"/>
    </row>
    <row r="708" spans="7:7">
      <c r="G708" s="36"/>
    </row>
    <row r="709" spans="7:7">
      <c r="G709" s="36"/>
    </row>
    <row r="710" spans="7:7">
      <c r="G710" s="36"/>
    </row>
    <row r="711" spans="7:7">
      <c r="G711" s="36"/>
    </row>
    <row r="712" spans="7:7">
      <c r="G712" s="36"/>
    </row>
    <row r="713" spans="7:7">
      <c r="G713" s="36"/>
    </row>
    <row r="714" spans="7:7">
      <c r="G714" s="36"/>
    </row>
    <row r="715" spans="7:7">
      <c r="G715" s="36"/>
    </row>
    <row r="716" spans="7:7">
      <c r="G716" s="36"/>
    </row>
    <row r="717" spans="7:7">
      <c r="G717" s="36"/>
    </row>
    <row r="718" spans="7:7">
      <c r="G718" s="36"/>
    </row>
    <row r="719" spans="7:7">
      <c r="G719" s="36"/>
    </row>
    <row r="720" spans="7:7">
      <c r="G720" s="36"/>
    </row>
    <row r="721" spans="7:7">
      <c r="G721" s="36"/>
    </row>
    <row r="722" spans="7:7">
      <c r="G722" s="36"/>
    </row>
    <row r="723" spans="7:7">
      <c r="G723" s="36"/>
    </row>
    <row r="724" spans="7:7">
      <c r="G724" s="36"/>
    </row>
    <row r="725" spans="7:7">
      <c r="G725" s="36"/>
    </row>
    <row r="726" spans="7:7">
      <c r="G726" s="36"/>
    </row>
    <row r="727" spans="7:7">
      <c r="G727" s="36"/>
    </row>
    <row r="728" spans="7:7">
      <c r="G728" s="36"/>
    </row>
    <row r="729" spans="7:7">
      <c r="G729" s="36"/>
    </row>
    <row r="730" spans="7:7">
      <c r="G730" s="36"/>
    </row>
    <row r="731" spans="7:7">
      <c r="G731" s="36"/>
    </row>
    <row r="732" spans="7:7">
      <c r="G732" s="36"/>
    </row>
    <row r="733" spans="7:7">
      <c r="G733" s="36"/>
    </row>
    <row r="734" spans="7:7">
      <c r="G734" s="36"/>
    </row>
    <row r="735" spans="7:7">
      <c r="G735" s="36"/>
    </row>
    <row r="736" spans="7:7">
      <c r="G736" s="36"/>
    </row>
    <row r="737" spans="7:7">
      <c r="G737" s="36"/>
    </row>
    <row r="738" spans="7:7">
      <c r="G738" s="36"/>
    </row>
    <row r="739" spans="7:7">
      <c r="G739" s="36"/>
    </row>
    <row r="740" spans="7:7">
      <c r="G740" s="36"/>
    </row>
    <row r="741" spans="7:7">
      <c r="G741" s="36"/>
    </row>
  </sheetData>
  <sheetProtection selectLockedCells="1" selectUnlockedCells="1"/>
  <mergeCells count="1">
    <mergeCell ref="H1:I2"/>
  </mergeCells>
  <phoneticPr fontId="1" type="noConversion"/>
  <dataValidations count="1">
    <dataValidation type="list" allowBlank="1" showInputMessage="1" showErrorMessage="1" sqref="C4">
      <formula1>$I$4:$I$56</formula1>
    </dataValidation>
  </dataValidations>
  <pageMargins left="0.7" right="0.7" top="0.75" bottom="0.75" header="0.3" footer="0.3"/>
  <pageSetup paperSize="9" orientation="portrait" r:id="rId1"/>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33"/>
  <sheetViews>
    <sheetView workbookViewId="0">
      <selection activeCell="O13" sqref="O13"/>
    </sheetView>
  </sheetViews>
  <sheetFormatPr defaultRowHeight="13.5"/>
  <cols>
    <col min="1" max="13" width="9" style="39"/>
  </cols>
  <sheetData>
    <row r="5" spans="1:13" s="64" customFormat="1" ht="13.5" customHeight="1">
      <c r="A5" s="39"/>
      <c r="B5" s="130" t="s">
        <v>25</v>
      </c>
      <c r="C5" s="131"/>
      <c r="D5" s="131"/>
      <c r="E5" s="131"/>
      <c r="F5" s="131"/>
      <c r="G5" s="131"/>
      <c r="H5" s="131"/>
      <c r="I5" s="131"/>
      <c r="J5" s="131"/>
      <c r="K5" s="131"/>
      <c r="L5" s="132"/>
      <c r="M5" s="39"/>
    </row>
    <row r="6" spans="1:13" s="64" customFormat="1" ht="14.25" customHeight="1" thickBot="1">
      <c r="A6" s="39"/>
      <c r="B6" s="133"/>
      <c r="C6" s="134"/>
      <c r="D6" s="134"/>
      <c r="E6" s="134"/>
      <c r="F6" s="134"/>
      <c r="G6" s="134"/>
      <c r="H6" s="134"/>
      <c r="I6" s="134"/>
      <c r="J6" s="134"/>
      <c r="K6" s="134"/>
      <c r="L6" s="135"/>
      <c r="M6" s="39"/>
    </row>
    <row r="7" spans="1:13">
      <c r="B7" s="136" t="s">
        <v>418</v>
      </c>
      <c r="C7" s="137"/>
      <c r="D7" s="137"/>
      <c r="E7" s="137"/>
      <c r="F7" s="137"/>
      <c r="G7" s="137"/>
      <c r="H7" s="137"/>
      <c r="I7" s="137"/>
      <c r="J7" s="137"/>
      <c r="K7" s="137"/>
      <c r="L7" s="138"/>
    </row>
    <row r="8" spans="1:13" ht="13.5" customHeight="1">
      <c r="B8" s="124" t="s">
        <v>419</v>
      </c>
      <c r="C8" s="125"/>
      <c r="D8" s="125"/>
      <c r="E8" s="125"/>
      <c r="F8" s="125"/>
      <c r="G8" s="125"/>
      <c r="H8" s="125"/>
      <c r="I8" s="125"/>
      <c r="J8" s="125"/>
      <c r="K8" s="125"/>
      <c r="L8" s="126"/>
    </row>
    <row r="9" spans="1:13" s="64" customFormat="1" ht="12" customHeight="1">
      <c r="A9" s="39"/>
      <c r="B9" s="124"/>
      <c r="C9" s="125"/>
      <c r="D9" s="125"/>
      <c r="E9" s="125"/>
      <c r="F9" s="125"/>
      <c r="G9" s="125"/>
      <c r="H9" s="125"/>
      <c r="I9" s="125"/>
      <c r="J9" s="125"/>
      <c r="K9" s="125"/>
      <c r="L9" s="126"/>
      <c r="M9" s="39"/>
    </row>
    <row r="10" spans="1:13" s="64" customFormat="1" ht="12.75" customHeight="1">
      <c r="A10" s="39"/>
      <c r="B10" s="124"/>
      <c r="C10" s="125"/>
      <c r="D10" s="125"/>
      <c r="E10" s="125"/>
      <c r="F10" s="125"/>
      <c r="G10" s="125"/>
      <c r="H10" s="125"/>
      <c r="I10" s="125"/>
      <c r="J10" s="125"/>
      <c r="K10" s="125"/>
      <c r="L10" s="126"/>
      <c r="M10" s="39"/>
    </row>
    <row r="11" spans="1:13" s="64" customFormat="1" ht="12.75" customHeight="1">
      <c r="A11" s="39"/>
      <c r="B11" s="124"/>
      <c r="C11" s="125"/>
      <c r="D11" s="125"/>
      <c r="E11" s="125"/>
      <c r="F11" s="125"/>
      <c r="G11" s="125"/>
      <c r="H11" s="125"/>
      <c r="I11" s="125"/>
      <c r="J11" s="125"/>
      <c r="K11" s="125"/>
      <c r="L11" s="126"/>
      <c r="M11" s="39"/>
    </row>
    <row r="12" spans="1:13" s="64" customFormat="1" ht="12.75" customHeight="1">
      <c r="A12" s="39"/>
      <c r="B12" s="124"/>
      <c r="C12" s="125"/>
      <c r="D12" s="125"/>
      <c r="E12" s="125"/>
      <c r="F12" s="125"/>
      <c r="G12" s="125"/>
      <c r="H12" s="125"/>
      <c r="I12" s="125"/>
      <c r="J12" s="125"/>
      <c r="K12" s="125"/>
      <c r="L12" s="126"/>
      <c r="M12" s="39"/>
    </row>
    <row r="13" spans="1:13" s="64" customFormat="1" ht="19.5" customHeight="1">
      <c r="A13" s="39"/>
      <c r="B13" s="124"/>
      <c r="C13" s="125"/>
      <c r="D13" s="125"/>
      <c r="E13" s="125"/>
      <c r="F13" s="125"/>
      <c r="G13" s="125"/>
      <c r="H13" s="125"/>
      <c r="I13" s="125"/>
      <c r="J13" s="125"/>
      <c r="K13" s="125"/>
      <c r="L13" s="126"/>
      <c r="M13" s="39"/>
    </row>
    <row r="14" spans="1:13" s="64" customFormat="1" ht="17.25" customHeight="1">
      <c r="A14" s="39"/>
      <c r="B14" s="124"/>
      <c r="C14" s="125"/>
      <c r="D14" s="125"/>
      <c r="E14" s="125"/>
      <c r="F14" s="125"/>
      <c r="G14" s="125"/>
      <c r="H14" s="125"/>
      <c r="I14" s="125"/>
      <c r="J14" s="125"/>
      <c r="K14" s="125"/>
      <c r="L14" s="126"/>
      <c r="M14" s="39"/>
    </row>
    <row r="15" spans="1:13">
      <c r="B15" s="139" t="s">
        <v>420</v>
      </c>
      <c r="C15" s="140"/>
      <c r="D15" s="140"/>
      <c r="E15" s="140"/>
      <c r="F15" s="140"/>
      <c r="G15" s="140"/>
      <c r="H15" s="140"/>
      <c r="I15" s="140"/>
      <c r="J15" s="140"/>
      <c r="K15" s="140"/>
      <c r="L15" s="141"/>
    </row>
    <row r="16" spans="1:13" ht="13.5" customHeight="1">
      <c r="B16" s="124" t="s">
        <v>421</v>
      </c>
      <c r="C16" s="125"/>
      <c r="D16" s="125"/>
      <c r="E16" s="125"/>
      <c r="F16" s="125"/>
      <c r="G16" s="125"/>
      <c r="H16" s="125"/>
      <c r="I16" s="125"/>
      <c r="J16" s="125"/>
      <c r="K16" s="125"/>
      <c r="L16" s="126"/>
    </row>
    <row r="17" spans="1:13" s="64" customFormat="1" ht="13.5" customHeight="1">
      <c r="A17" s="39"/>
      <c r="B17" s="124"/>
      <c r="C17" s="125"/>
      <c r="D17" s="125"/>
      <c r="E17" s="125"/>
      <c r="F17" s="125"/>
      <c r="G17" s="125"/>
      <c r="H17" s="125"/>
      <c r="I17" s="125"/>
      <c r="J17" s="125"/>
      <c r="K17" s="125"/>
      <c r="L17" s="126"/>
      <c r="M17" s="39"/>
    </row>
    <row r="18" spans="1:13" s="64" customFormat="1" ht="13.5" customHeight="1">
      <c r="A18" s="39"/>
      <c r="B18" s="124"/>
      <c r="C18" s="125"/>
      <c r="D18" s="125"/>
      <c r="E18" s="125"/>
      <c r="F18" s="125"/>
      <c r="G18" s="125"/>
      <c r="H18" s="125"/>
      <c r="I18" s="125"/>
      <c r="J18" s="125"/>
      <c r="K18" s="125"/>
      <c r="L18" s="126"/>
      <c r="M18" s="39"/>
    </row>
    <row r="19" spans="1:13" s="64" customFormat="1" ht="4.5" customHeight="1">
      <c r="A19" s="39"/>
      <c r="B19" s="124"/>
      <c r="C19" s="125"/>
      <c r="D19" s="125"/>
      <c r="E19" s="125"/>
      <c r="F19" s="125"/>
      <c r="G19" s="125"/>
      <c r="H19" s="125"/>
      <c r="I19" s="125"/>
      <c r="J19" s="125"/>
      <c r="K19" s="125"/>
      <c r="L19" s="126"/>
      <c r="M19" s="39"/>
    </row>
    <row r="20" spans="1:13" ht="12" customHeight="1">
      <c r="B20" s="124"/>
      <c r="C20" s="125"/>
      <c r="D20" s="125"/>
      <c r="E20" s="125"/>
      <c r="F20" s="125"/>
      <c r="G20" s="125"/>
      <c r="H20" s="125"/>
      <c r="I20" s="125"/>
      <c r="J20" s="125"/>
      <c r="K20" s="125"/>
      <c r="L20" s="126"/>
    </row>
    <row r="21" spans="1:13" s="64" customFormat="1" ht="32.25" customHeight="1">
      <c r="A21" s="39"/>
      <c r="B21" s="124"/>
      <c r="C21" s="125"/>
      <c r="D21" s="125"/>
      <c r="E21" s="125"/>
      <c r="F21" s="125"/>
      <c r="G21" s="125"/>
      <c r="H21" s="125"/>
      <c r="I21" s="125"/>
      <c r="J21" s="125"/>
      <c r="K21" s="125"/>
      <c r="L21" s="126"/>
      <c r="M21" s="39"/>
    </row>
    <row r="22" spans="1:13">
      <c r="B22" s="139" t="s">
        <v>422</v>
      </c>
      <c r="C22" s="140"/>
      <c r="D22" s="140"/>
      <c r="E22" s="140"/>
      <c r="F22" s="140"/>
      <c r="G22" s="140"/>
      <c r="H22" s="140"/>
      <c r="I22" s="140"/>
      <c r="J22" s="140"/>
      <c r="K22" s="140"/>
      <c r="L22" s="141"/>
    </row>
    <row r="23" spans="1:13" s="64" customFormat="1" ht="13.5" customHeight="1">
      <c r="A23" s="39"/>
      <c r="B23" s="124" t="s">
        <v>423</v>
      </c>
      <c r="C23" s="125"/>
      <c r="D23" s="125"/>
      <c r="E23" s="125"/>
      <c r="F23" s="125"/>
      <c r="G23" s="125"/>
      <c r="H23" s="125"/>
      <c r="I23" s="125"/>
      <c r="J23" s="125"/>
      <c r="K23" s="125"/>
      <c r="L23" s="126"/>
      <c r="M23" s="39"/>
    </row>
    <row r="24" spans="1:13" s="64" customFormat="1">
      <c r="A24" s="39"/>
      <c r="B24" s="124"/>
      <c r="C24" s="125"/>
      <c r="D24" s="125"/>
      <c r="E24" s="125"/>
      <c r="F24" s="125"/>
      <c r="G24" s="125"/>
      <c r="H24" s="125"/>
      <c r="I24" s="125"/>
      <c r="J24" s="125"/>
      <c r="K24" s="125"/>
      <c r="L24" s="126"/>
      <c r="M24" s="39"/>
    </row>
    <row r="25" spans="1:13" s="64" customFormat="1">
      <c r="A25" s="39"/>
      <c r="B25" s="124"/>
      <c r="C25" s="125"/>
      <c r="D25" s="125"/>
      <c r="E25" s="125"/>
      <c r="F25" s="125"/>
      <c r="G25" s="125"/>
      <c r="H25" s="125"/>
      <c r="I25" s="125"/>
      <c r="J25" s="125"/>
      <c r="K25" s="125"/>
      <c r="L25" s="126"/>
      <c r="M25" s="39"/>
    </row>
    <row r="26" spans="1:13" s="64" customFormat="1">
      <c r="A26" s="39"/>
      <c r="B26" s="124"/>
      <c r="C26" s="125"/>
      <c r="D26" s="125"/>
      <c r="E26" s="125"/>
      <c r="F26" s="125"/>
      <c r="G26" s="125"/>
      <c r="H26" s="125"/>
      <c r="I26" s="125"/>
      <c r="J26" s="125"/>
      <c r="K26" s="125"/>
      <c r="L26" s="126"/>
      <c r="M26" s="39"/>
    </row>
    <row r="27" spans="1:13" s="64" customFormat="1">
      <c r="A27" s="39"/>
      <c r="B27" s="124"/>
      <c r="C27" s="125"/>
      <c r="D27" s="125"/>
      <c r="E27" s="125"/>
      <c r="F27" s="125"/>
      <c r="G27" s="125"/>
      <c r="H27" s="125"/>
      <c r="I27" s="125"/>
      <c r="J27" s="125"/>
      <c r="K27" s="125"/>
      <c r="L27" s="126"/>
      <c r="M27" s="39"/>
    </row>
    <row r="28" spans="1:13" ht="46.5" customHeight="1">
      <c r="B28" s="124"/>
      <c r="C28" s="125"/>
      <c r="D28" s="125"/>
      <c r="E28" s="125"/>
      <c r="F28" s="125"/>
      <c r="G28" s="125"/>
      <c r="H28" s="125"/>
      <c r="I28" s="125"/>
      <c r="J28" s="125"/>
      <c r="K28" s="125"/>
      <c r="L28" s="126"/>
    </row>
    <row r="29" spans="1:13">
      <c r="B29" s="139" t="s">
        <v>424</v>
      </c>
      <c r="C29" s="140"/>
      <c r="D29" s="140"/>
      <c r="E29" s="140"/>
      <c r="F29" s="140"/>
      <c r="G29" s="140"/>
      <c r="H29" s="140"/>
      <c r="I29" s="140"/>
      <c r="J29" s="140"/>
      <c r="K29" s="140"/>
      <c r="L29" s="141"/>
    </row>
    <row r="30" spans="1:13" ht="13.5" customHeight="1">
      <c r="B30" s="124" t="s">
        <v>425</v>
      </c>
      <c r="C30" s="125"/>
      <c r="D30" s="125"/>
      <c r="E30" s="125"/>
      <c r="F30" s="125"/>
      <c r="G30" s="125"/>
      <c r="H30" s="125"/>
      <c r="I30" s="125"/>
      <c r="J30" s="125"/>
      <c r="K30" s="125"/>
      <c r="L30" s="126"/>
    </row>
    <row r="31" spans="1:13" s="64" customFormat="1" ht="35.25" customHeight="1">
      <c r="A31" s="39"/>
      <c r="B31" s="124"/>
      <c r="C31" s="125"/>
      <c r="D31" s="125"/>
      <c r="E31" s="125"/>
      <c r="F31" s="125"/>
      <c r="G31" s="125"/>
      <c r="H31" s="125"/>
      <c r="I31" s="125"/>
      <c r="J31" s="125"/>
      <c r="K31" s="125"/>
      <c r="L31" s="126"/>
      <c r="M31" s="39"/>
    </row>
    <row r="32" spans="1:13" s="64" customFormat="1" ht="18" customHeight="1">
      <c r="A32" s="39"/>
      <c r="B32" s="124"/>
      <c r="C32" s="125"/>
      <c r="D32" s="125"/>
      <c r="E32" s="125"/>
      <c r="F32" s="125"/>
      <c r="G32" s="125"/>
      <c r="H32" s="125"/>
      <c r="I32" s="125"/>
      <c r="J32" s="125"/>
      <c r="K32" s="125"/>
      <c r="L32" s="126"/>
      <c r="M32" s="39"/>
    </row>
    <row r="33" spans="2:12" ht="56.45" customHeight="1">
      <c r="B33" s="127"/>
      <c r="C33" s="128"/>
      <c r="D33" s="128"/>
      <c r="E33" s="128"/>
      <c r="F33" s="128"/>
      <c r="G33" s="128"/>
      <c r="H33" s="128"/>
      <c r="I33" s="128"/>
      <c r="J33" s="128"/>
      <c r="K33" s="128"/>
      <c r="L33" s="129"/>
    </row>
  </sheetData>
  <mergeCells count="9">
    <mergeCell ref="B30:L33"/>
    <mergeCell ref="B5:L6"/>
    <mergeCell ref="B7:L7"/>
    <mergeCell ref="B29:L29"/>
    <mergeCell ref="B22:L22"/>
    <mergeCell ref="B15:L15"/>
    <mergeCell ref="B23:L28"/>
    <mergeCell ref="B8:L14"/>
    <mergeCell ref="B16:L21"/>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52"/>
  <sheetViews>
    <sheetView showGridLines="0" workbookViewId="0">
      <selection activeCell="P10" sqref="P10"/>
    </sheetView>
  </sheetViews>
  <sheetFormatPr defaultRowHeight="14.25"/>
  <cols>
    <col min="1" max="8" width="9" style="47"/>
    <col min="9" max="9" width="11.125" style="47" customWidth="1"/>
    <col min="10" max="10" width="8.625" style="47" customWidth="1"/>
    <col min="11" max="264" width="9" style="47"/>
    <col min="265" max="265" width="11.125" style="47" customWidth="1"/>
    <col min="266" max="266" width="8.625" style="47" customWidth="1"/>
    <col min="267" max="520" width="9" style="47"/>
    <col min="521" max="521" width="11.125" style="47" customWidth="1"/>
    <col min="522" max="522" width="8.625" style="47" customWidth="1"/>
    <col min="523" max="776" width="9" style="47"/>
    <col min="777" max="777" width="11.125" style="47" customWidth="1"/>
    <col min="778" max="778" width="8.625" style="47" customWidth="1"/>
    <col min="779" max="1032" width="9" style="47"/>
    <col min="1033" max="1033" width="11.125" style="47" customWidth="1"/>
    <col min="1034" max="1034" width="8.625" style="47" customWidth="1"/>
    <col min="1035" max="1288" width="9" style="47"/>
    <col min="1289" max="1289" width="11.125" style="47" customWidth="1"/>
    <col min="1290" max="1290" width="8.625" style="47" customWidth="1"/>
    <col min="1291" max="1544" width="9" style="47"/>
    <col min="1545" max="1545" width="11.125" style="47" customWidth="1"/>
    <col min="1546" max="1546" width="8.625" style="47" customWidth="1"/>
    <col min="1547" max="1800" width="9" style="47"/>
    <col min="1801" max="1801" width="11.125" style="47" customWidth="1"/>
    <col min="1802" max="1802" width="8.625" style="47" customWidth="1"/>
    <col min="1803" max="2056" width="9" style="47"/>
    <col min="2057" max="2057" width="11.125" style="47" customWidth="1"/>
    <col min="2058" max="2058" width="8.625" style="47" customWidth="1"/>
    <col min="2059" max="2312" width="9" style="47"/>
    <col min="2313" max="2313" width="11.125" style="47" customWidth="1"/>
    <col min="2314" max="2314" width="8.625" style="47" customWidth="1"/>
    <col min="2315" max="2568" width="9" style="47"/>
    <col min="2569" max="2569" width="11.125" style="47" customWidth="1"/>
    <col min="2570" max="2570" width="8.625" style="47" customWidth="1"/>
    <col min="2571" max="2824" width="9" style="47"/>
    <col min="2825" max="2825" width="11.125" style="47" customWidth="1"/>
    <col min="2826" max="2826" width="8.625" style="47" customWidth="1"/>
    <col min="2827" max="3080" width="9" style="47"/>
    <col min="3081" max="3081" width="11.125" style="47" customWidth="1"/>
    <col min="3082" max="3082" width="8.625" style="47" customWidth="1"/>
    <col min="3083" max="3336" width="9" style="47"/>
    <col min="3337" max="3337" width="11.125" style="47" customWidth="1"/>
    <col min="3338" max="3338" width="8.625" style="47" customWidth="1"/>
    <col min="3339" max="3592" width="9" style="47"/>
    <col min="3593" max="3593" width="11.125" style="47" customWidth="1"/>
    <col min="3594" max="3594" width="8.625" style="47" customWidth="1"/>
    <col min="3595" max="3848" width="9" style="47"/>
    <col min="3849" max="3849" width="11.125" style="47" customWidth="1"/>
    <col min="3850" max="3850" width="8.625" style="47" customWidth="1"/>
    <col min="3851" max="4104" width="9" style="47"/>
    <col min="4105" max="4105" width="11.125" style="47" customWidth="1"/>
    <col min="4106" max="4106" width="8.625" style="47" customWidth="1"/>
    <col min="4107" max="4360" width="9" style="47"/>
    <col min="4361" max="4361" width="11.125" style="47" customWidth="1"/>
    <col min="4362" max="4362" width="8.625" style="47" customWidth="1"/>
    <col min="4363" max="4616" width="9" style="47"/>
    <col min="4617" max="4617" width="11.125" style="47" customWidth="1"/>
    <col min="4618" max="4618" width="8.625" style="47" customWidth="1"/>
    <col min="4619" max="4872" width="9" style="47"/>
    <col min="4873" max="4873" width="11.125" style="47" customWidth="1"/>
    <col min="4874" max="4874" width="8.625" style="47" customWidth="1"/>
    <col min="4875" max="5128" width="9" style="47"/>
    <col min="5129" max="5129" width="11.125" style="47" customWidth="1"/>
    <col min="5130" max="5130" width="8.625" style="47" customWidth="1"/>
    <col min="5131" max="5384" width="9" style="47"/>
    <col min="5385" max="5385" width="11.125" style="47" customWidth="1"/>
    <col min="5386" max="5386" width="8.625" style="47" customWidth="1"/>
    <col min="5387" max="5640" width="9" style="47"/>
    <col min="5641" max="5641" width="11.125" style="47" customWidth="1"/>
    <col min="5642" max="5642" width="8.625" style="47" customWidth="1"/>
    <col min="5643" max="5896" width="9" style="47"/>
    <col min="5897" max="5897" width="11.125" style="47" customWidth="1"/>
    <col min="5898" max="5898" width="8.625" style="47" customWidth="1"/>
    <col min="5899" max="6152" width="9" style="47"/>
    <col min="6153" max="6153" width="11.125" style="47" customWidth="1"/>
    <col min="6154" max="6154" width="8.625" style="47" customWidth="1"/>
    <col min="6155" max="6408" width="9" style="47"/>
    <col min="6409" max="6409" width="11.125" style="47" customWidth="1"/>
    <col min="6410" max="6410" width="8.625" style="47" customWidth="1"/>
    <col min="6411" max="6664" width="9" style="47"/>
    <col min="6665" max="6665" width="11.125" style="47" customWidth="1"/>
    <col min="6666" max="6666" width="8.625" style="47" customWidth="1"/>
    <col min="6667" max="6920" width="9" style="47"/>
    <col min="6921" max="6921" width="11.125" style="47" customWidth="1"/>
    <col min="6922" max="6922" width="8.625" style="47" customWidth="1"/>
    <col min="6923" max="7176" width="9" style="47"/>
    <col min="7177" max="7177" width="11.125" style="47" customWidth="1"/>
    <col min="7178" max="7178" width="8.625" style="47" customWidth="1"/>
    <col min="7179" max="7432" width="9" style="47"/>
    <col min="7433" max="7433" width="11.125" style="47" customWidth="1"/>
    <col min="7434" max="7434" width="8.625" style="47" customWidth="1"/>
    <col min="7435" max="7688" width="9" style="47"/>
    <col min="7689" max="7689" width="11.125" style="47" customWidth="1"/>
    <col min="7690" max="7690" width="8.625" style="47" customWidth="1"/>
    <col min="7691" max="7944" width="9" style="47"/>
    <col min="7945" max="7945" width="11.125" style="47" customWidth="1"/>
    <col min="7946" max="7946" width="8.625" style="47" customWidth="1"/>
    <col min="7947" max="8200" width="9" style="47"/>
    <col min="8201" max="8201" width="11.125" style="47" customWidth="1"/>
    <col min="8202" max="8202" width="8.625" style="47" customWidth="1"/>
    <col min="8203" max="8456" width="9" style="47"/>
    <col min="8457" max="8457" width="11.125" style="47" customWidth="1"/>
    <col min="8458" max="8458" width="8.625" style="47" customWidth="1"/>
    <col min="8459" max="8712" width="9" style="47"/>
    <col min="8713" max="8713" width="11.125" style="47" customWidth="1"/>
    <col min="8714" max="8714" width="8.625" style="47" customWidth="1"/>
    <col min="8715" max="8968" width="9" style="47"/>
    <col min="8969" max="8969" width="11.125" style="47" customWidth="1"/>
    <col min="8970" max="8970" width="8.625" style="47" customWidth="1"/>
    <col min="8971" max="9224" width="9" style="47"/>
    <col min="9225" max="9225" width="11.125" style="47" customWidth="1"/>
    <col min="9226" max="9226" width="8.625" style="47" customWidth="1"/>
    <col min="9227" max="9480" width="9" style="47"/>
    <col min="9481" max="9481" width="11.125" style="47" customWidth="1"/>
    <col min="9482" max="9482" width="8.625" style="47" customWidth="1"/>
    <col min="9483" max="9736" width="9" style="47"/>
    <col min="9737" max="9737" width="11.125" style="47" customWidth="1"/>
    <col min="9738" max="9738" width="8.625" style="47" customWidth="1"/>
    <col min="9739" max="9992" width="9" style="47"/>
    <col min="9993" max="9993" width="11.125" style="47" customWidth="1"/>
    <col min="9994" max="9994" width="8.625" style="47" customWidth="1"/>
    <col min="9995" max="10248" width="9" style="47"/>
    <col min="10249" max="10249" width="11.125" style="47" customWidth="1"/>
    <col min="10250" max="10250" width="8.625" style="47" customWidth="1"/>
    <col min="10251" max="10504" width="9" style="47"/>
    <col min="10505" max="10505" width="11.125" style="47" customWidth="1"/>
    <col min="10506" max="10506" width="8.625" style="47" customWidth="1"/>
    <col min="10507" max="10760" width="9" style="47"/>
    <col min="10761" max="10761" width="11.125" style="47" customWidth="1"/>
    <col min="10762" max="10762" width="8.625" style="47" customWidth="1"/>
    <col min="10763" max="11016" width="9" style="47"/>
    <col min="11017" max="11017" width="11.125" style="47" customWidth="1"/>
    <col min="11018" max="11018" width="8.625" style="47" customWidth="1"/>
    <col min="11019" max="11272" width="9" style="47"/>
    <col min="11273" max="11273" width="11.125" style="47" customWidth="1"/>
    <col min="11274" max="11274" width="8.625" style="47" customWidth="1"/>
    <col min="11275" max="11528" width="9" style="47"/>
    <col min="11529" max="11529" width="11.125" style="47" customWidth="1"/>
    <col min="11530" max="11530" width="8.625" style="47" customWidth="1"/>
    <col min="11531" max="11784" width="9" style="47"/>
    <col min="11785" max="11785" width="11.125" style="47" customWidth="1"/>
    <col min="11786" max="11786" width="8.625" style="47" customWidth="1"/>
    <col min="11787" max="12040" width="9" style="47"/>
    <col min="12041" max="12041" width="11.125" style="47" customWidth="1"/>
    <col min="12042" max="12042" width="8.625" style="47" customWidth="1"/>
    <col min="12043" max="12296" width="9" style="47"/>
    <col min="12297" max="12297" width="11.125" style="47" customWidth="1"/>
    <col min="12298" max="12298" width="8.625" style="47" customWidth="1"/>
    <col min="12299" max="12552" width="9" style="47"/>
    <col min="12553" max="12553" width="11.125" style="47" customWidth="1"/>
    <col min="12554" max="12554" width="8.625" style="47" customWidth="1"/>
    <col min="12555" max="12808" width="9" style="47"/>
    <col min="12809" max="12809" width="11.125" style="47" customWidth="1"/>
    <col min="12810" max="12810" width="8.625" style="47" customWidth="1"/>
    <col min="12811" max="13064" width="9" style="47"/>
    <col min="13065" max="13065" width="11.125" style="47" customWidth="1"/>
    <col min="13066" max="13066" width="8.625" style="47" customWidth="1"/>
    <col min="13067" max="13320" width="9" style="47"/>
    <col min="13321" max="13321" width="11.125" style="47" customWidth="1"/>
    <col min="13322" max="13322" width="8.625" style="47" customWidth="1"/>
    <col min="13323" max="13576" width="9" style="47"/>
    <col min="13577" max="13577" width="11.125" style="47" customWidth="1"/>
    <col min="13578" max="13578" width="8.625" style="47" customWidth="1"/>
    <col min="13579" max="13832" width="9" style="47"/>
    <col min="13833" max="13833" width="11.125" style="47" customWidth="1"/>
    <col min="13834" max="13834" width="8.625" style="47" customWidth="1"/>
    <col min="13835" max="14088" width="9" style="47"/>
    <col min="14089" max="14089" width="11.125" style="47" customWidth="1"/>
    <col min="14090" max="14090" width="8.625" style="47" customWidth="1"/>
    <col min="14091" max="14344" width="9" style="47"/>
    <col min="14345" max="14345" width="11.125" style="47" customWidth="1"/>
    <col min="14346" max="14346" width="8.625" style="47" customWidth="1"/>
    <col min="14347" max="14600" width="9" style="47"/>
    <col min="14601" max="14601" width="11.125" style="47" customWidth="1"/>
    <col min="14602" max="14602" width="8.625" style="47" customWidth="1"/>
    <col min="14603" max="14856" width="9" style="47"/>
    <col min="14857" max="14857" width="11.125" style="47" customWidth="1"/>
    <col min="14858" max="14858" width="8.625" style="47" customWidth="1"/>
    <col min="14859" max="15112" width="9" style="47"/>
    <col min="15113" max="15113" width="11.125" style="47" customWidth="1"/>
    <col min="15114" max="15114" width="8.625" style="47" customWidth="1"/>
    <col min="15115" max="15368" width="9" style="47"/>
    <col min="15369" max="15369" width="11.125" style="47" customWidth="1"/>
    <col min="15370" max="15370" width="8.625" style="47" customWidth="1"/>
    <col min="15371" max="15624" width="9" style="47"/>
    <col min="15625" max="15625" width="11.125" style="47" customWidth="1"/>
    <col min="15626" max="15626" width="8.625" style="47" customWidth="1"/>
    <col min="15627" max="15880" width="9" style="47"/>
    <col min="15881" max="15881" width="11.125" style="47" customWidth="1"/>
    <col min="15882" max="15882" width="8.625" style="47" customWidth="1"/>
    <col min="15883" max="16136" width="9" style="47"/>
    <col min="16137" max="16137" width="11.125" style="47" customWidth="1"/>
    <col min="16138" max="16138" width="8.625" style="47" customWidth="1"/>
    <col min="16139" max="16384" width="9" style="47"/>
  </cols>
  <sheetData>
    <row r="1" spans="1:10" ht="14.25" customHeight="1">
      <c r="A1" s="3"/>
      <c r="B1" s="4"/>
      <c r="C1" s="4"/>
      <c r="D1" s="4"/>
      <c r="E1" s="4"/>
      <c r="F1" s="4"/>
      <c r="G1" s="4"/>
      <c r="H1" s="4"/>
      <c r="I1" s="4"/>
      <c r="J1" s="6"/>
    </row>
    <row r="2" spans="1:10" ht="14.25" customHeight="1">
      <c r="A2" s="3"/>
      <c r="B2" s="4"/>
      <c r="C2" s="4"/>
      <c r="D2" s="4"/>
      <c r="E2" s="4"/>
      <c r="F2" s="4"/>
      <c r="G2" s="4"/>
      <c r="H2" s="4"/>
      <c r="I2" s="4"/>
      <c r="J2" s="6"/>
    </row>
    <row r="3" spans="1:10" ht="14.25" customHeight="1">
      <c r="A3" s="3"/>
      <c r="B3" s="4"/>
      <c r="C3" s="4"/>
      <c r="D3" s="4"/>
      <c r="E3" s="4"/>
      <c r="F3" s="4"/>
      <c r="G3" s="4"/>
      <c r="H3" s="4"/>
      <c r="I3" s="4"/>
      <c r="J3" s="6"/>
    </row>
    <row r="4" spans="1:10" ht="5.25" customHeight="1">
      <c r="A4" s="3"/>
      <c r="B4" s="4"/>
      <c r="C4" s="4"/>
      <c r="D4" s="4"/>
      <c r="E4" s="4"/>
      <c r="F4" s="4"/>
      <c r="G4" s="4"/>
      <c r="H4" s="4"/>
      <c r="I4" s="4"/>
      <c r="J4" s="6"/>
    </row>
    <row r="5" spans="1:10" ht="8.25" customHeight="1">
      <c r="A5" s="7"/>
      <c r="B5" s="48"/>
      <c r="C5" s="48"/>
      <c r="D5" s="27"/>
      <c r="E5" s="27"/>
      <c r="F5" s="27"/>
      <c r="G5" s="27"/>
      <c r="H5" s="27"/>
      <c r="I5" s="27"/>
      <c r="J5" s="28"/>
    </row>
    <row r="6" spans="1:10" ht="15.75" customHeight="1">
      <c r="A6" s="49"/>
      <c r="B6" s="50"/>
      <c r="C6" s="50"/>
      <c r="D6" s="50"/>
      <c r="E6" s="50"/>
      <c r="F6" s="50"/>
      <c r="G6" s="50"/>
      <c r="H6" s="50"/>
      <c r="I6" s="50"/>
      <c r="J6" s="51"/>
    </row>
    <row r="7" spans="1:10" ht="15" customHeight="1">
      <c r="A7" s="52" t="s">
        <v>5</v>
      </c>
      <c r="B7" s="53"/>
      <c r="C7" s="53"/>
      <c r="D7" s="53"/>
      <c r="E7" s="53"/>
      <c r="F7" s="53"/>
      <c r="G7" s="53"/>
      <c r="H7" s="53"/>
      <c r="I7" s="53"/>
      <c r="J7" s="54"/>
    </row>
    <row r="8" spans="1:10" ht="15" customHeight="1">
      <c r="A8" s="144" t="s">
        <v>6</v>
      </c>
      <c r="B8" s="144"/>
      <c r="C8" s="144"/>
      <c r="D8" s="144"/>
      <c r="E8" s="144"/>
      <c r="F8" s="144" t="s">
        <v>7</v>
      </c>
      <c r="G8" s="144"/>
      <c r="H8" s="144"/>
      <c r="I8" s="144"/>
      <c r="J8" s="144"/>
    </row>
    <row r="9" spans="1:10" ht="31.5" customHeight="1">
      <c r="A9" s="55" t="s">
        <v>8</v>
      </c>
      <c r="B9" s="145" t="s">
        <v>9</v>
      </c>
      <c r="C9" s="146"/>
      <c r="D9" s="146"/>
      <c r="E9" s="147"/>
      <c r="F9" s="55" t="s">
        <v>10</v>
      </c>
      <c r="G9" s="142" t="s">
        <v>11</v>
      </c>
      <c r="H9" s="142"/>
      <c r="I9" s="142"/>
      <c r="J9" s="142"/>
    </row>
    <row r="10" spans="1:10" ht="31.5" customHeight="1">
      <c r="A10" s="55" t="s">
        <v>12</v>
      </c>
      <c r="B10" s="142" t="s">
        <v>13</v>
      </c>
      <c r="C10" s="142"/>
      <c r="D10" s="142"/>
      <c r="E10" s="142"/>
      <c r="F10" s="55" t="s">
        <v>14</v>
      </c>
      <c r="G10" s="142" t="s">
        <v>15</v>
      </c>
      <c r="H10" s="142"/>
      <c r="I10" s="142"/>
      <c r="J10" s="142"/>
    </row>
    <row r="11" spans="1:10" ht="31.5" customHeight="1">
      <c r="A11" s="55" t="s">
        <v>14</v>
      </c>
      <c r="B11" s="142" t="s">
        <v>16</v>
      </c>
      <c r="C11" s="142"/>
      <c r="D11" s="142"/>
      <c r="E11" s="142"/>
      <c r="F11" s="55" t="s">
        <v>17</v>
      </c>
      <c r="G11" s="142" t="s">
        <v>18</v>
      </c>
      <c r="H11" s="142"/>
      <c r="I11" s="142"/>
      <c r="J11" s="142"/>
    </row>
    <row r="12" spans="1:10" ht="31.5" customHeight="1">
      <c r="A12" s="55" t="s">
        <v>19</v>
      </c>
      <c r="B12" s="142" t="s">
        <v>20</v>
      </c>
      <c r="C12" s="142"/>
      <c r="D12" s="142"/>
      <c r="E12" s="142"/>
      <c r="F12" s="55"/>
      <c r="G12" s="143"/>
      <c r="H12" s="143"/>
      <c r="I12" s="143"/>
      <c r="J12" s="143"/>
    </row>
    <row r="13" spans="1:10" ht="15" customHeight="1">
      <c r="A13" s="3"/>
      <c r="B13" s="4"/>
      <c r="C13" s="4"/>
      <c r="D13" s="4"/>
      <c r="E13" s="4"/>
      <c r="F13" s="4"/>
      <c r="G13" s="4"/>
      <c r="H13" s="4"/>
      <c r="I13" s="4"/>
      <c r="J13" s="6"/>
    </row>
    <row r="14" spans="1:10" ht="15" customHeight="1">
      <c r="A14" s="3"/>
      <c r="B14" s="4"/>
      <c r="C14" s="4"/>
      <c r="D14" s="4"/>
      <c r="E14" s="4"/>
      <c r="F14" s="4"/>
      <c r="G14" s="4"/>
      <c r="H14" s="4"/>
      <c r="I14" s="4"/>
      <c r="J14" s="6"/>
    </row>
    <row r="15" spans="1:10" ht="24.75" customHeight="1">
      <c r="A15" s="99"/>
      <c r="B15" s="99"/>
      <c r="C15" s="99"/>
      <c r="D15" s="99"/>
      <c r="E15" s="99"/>
      <c r="F15" s="99"/>
      <c r="G15" s="99"/>
    </row>
    <row r="16" spans="1:10" ht="12" customHeight="1">
      <c r="A16" s="99"/>
      <c r="B16" s="99"/>
      <c r="C16" s="99"/>
      <c r="D16" s="99"/>
      <c r="E16" s="99"/>
      <c r="F16" s="99"/>
      <c r="G16" s="99"/>
    </row>
    <row r="17" spans="1:7" ht="14.25" customHeight="1">
      <c r="A17" s="99"/>
      <c r="B17" s="99"/>
      <c r="C17" s="99"/>
      <c r="D17" s="99"/>
      <c r="E17" s="99"/>
      <c r="F17" s="99"/>
      <c r="G17" s="99"/>
    </row>
    <row r="18" spans="1:7" ht="14.25" customHeight="1">
      <c r="A18" s="99"/>
      <c r="B18" s="99"/>
      <c r="C18" s="99"/>
      <c r="D18" s="99"/>
      <c r="E18" s="99"/>
      <c r="F18" s="99"/>
      <c r="G18" s="99"/>
    </row>
    <row r="19" spans="1:7">
      <c r="A19" s="99"/>
      <c r="B19" s="99"/>
      <c r="C19" s="99"/>
      <c r="D19" s="99"/>
      <c r="E19" s="99"/>
      <c r="F19" s="99"/>
      <c r="G19" s="99"/>
    </row>
    <row r="20" spans="1:7" ht="6.75" customHeight="1">
      <c r="A20" s="99"/>
      <c r="B20" s="99"/>
      <c r="C20" s="99"/>
      <c r="D20" s="99"/>
      <c r="E20" s="99"/>
      <c r="F20" s="99"/>
      <c r="G20" s="99"/>
    </row>
    <row r="21" spans="1:7" ht="8.25" customHeight="1">
      <c r="A21" s="99"/>
      <c r="B21" s="99"/>
      <c r="C21" s="99"/>
      <c r="D21" s="99"/>
      <c r="E21" s="99"/>
      <c r="F21" s="99"/>
      <c r="G21" s="99"/>
    </row>
    <row r="22" spans="1:7">
      <c r="A22" s="99"/>
      <c r="B22" s="99"/>
      <c r="C22" s="99"/>
      <c r="D22" s="99"/>
      <c r="E22" s="99"/>
      <c r="F22" s="99"/>
      <c r="G22" s="99"/>
    </row>
    <row r="23" spans="1:7">
      <c r="A23" s="99"/>
      <c r="B23" s="99"/>
      <c r="C23" s="99"/>
      <c r="D23" s="99"/>
      <c r="E23" s="99"/>
      <c r="F23" s="99"/>
      <c r="G23" s="99"/>
    </row>
    <row r="24" spans="1:7">
      <c r="A24" s="99"/>
      <c r="B24" s="99"/>
      <c r="C24" s="99"/>
      <c r="D24" s="99"/>
      <c r="E24" s="99"/>
      <c r="F24" s="99"/>
      <c r="G24" s="99"/>
    </row>
    <row r="25" spans="1:7">
      <c r="A25" s="99"/>
      <c r="B25" s="99"/>
      <c r="C25" s="99"/>
      <c r="D25" s="99"/>
      <c r="E25" s="99"/>
      <c r="F25" s="99"/>
      <c r="G25" s="99"/>
    </row>
    <row r="26" spans="1:7">
      <c r="A26" s="99"/>
      <c r="B26" s="99"/>
      <c r="C26" s="99"/>
      <c r="D26" s="99"/>
      <c r="E26" s="99"/>
      <c r="F26" s="99"/>
      <c r="G26" s="99"/>
    </row>
    <row r="27" spans="1:7">
      <c r="A27" s="99"/>
      <c r="B27" s="99"/>
      <c r="C27" s="99"/>
      <c r="D27" s="99"/>
      <c r="E27" s="99"/>
      <c r="F27" s="99"/>
      <c r="G27" s="99"/>
    </row>
    <row r="28" spans="1:7">
      <c r="A28" s="99"/>
      <c r="B28" s="99"/>
      <c r="C28" s="99"/>
      <c r="D28" s="99"/>
      <c r="E28" s="99"/>
      <c r="F28" s="99"/>
      <c r="G28" s="99"/>
    </row>
    <row r="29" spans="1:7">
      <c r="A29" s="99"/>
      <c r="B29" s="99"/>
      <c r="C29" s="99"/>
      <c r="D29" s="99"/>
      <c r="E29" s="99"/>
      <c r="F29" s="99"/>
      <c r="G29" s="99"/>
    </row>
    <row r="30" spans="1:7">
      <c r="A30" s="99"/>
      <c r="B30" s="99"/>
      <c r="C30" s="99"/>
      <c r="D30" s="99"/>
      <c r="E30" s="99"/>
      <c r="F30" s="99"/>
      <c r="G30" s="99"/>
    </row>
    <row r="31" spans="1:7">
      <c r="A31" s="99"/>
      <c r="B31" s="99"/>
      <c r="C31" s="99"/>
      <c r="D31" s="99"/>
      <c r="E31" s="99"/>
      <c r="F31" s="99"/>
      <c r="G31" s="99"/>
    </row>
    <row r="32" spans="1:7">
      <c r="A32" s="99"/>
      <c r="B32" s="99"/>
      <c r="C32" s="99"/>
      <c r="D32" s="99"/>
      <c r="E32" s="99"/>
      <c r="F32" s="99"/>
      <c r="G32" s="99"/>
    </row>
    <row r="33" spans="1:7">
      <c r="A33" s="99"/>
      <c r="B33" s="99"/>
      <c r="C33" s="99"/>
      <c r="D33" s="99"/>
      <c r="E33" s="99"/>
      <c r="F33" s="99"/>
      <c r="G33" s="99"/>
    </row>
    <row r="34" spans="1:7">
      <c r="A34" s="99"/>
      <c r="B34" s="99"/>
      <c r="C34" s="99"/>
      <c r="D34" s="99"/>
      <c r="E34" s="99"/>
      <c r="F34" s="99"/>
      <c r="G34" s="99"/>
    </row>
    <row r="35" spans="1:7">
      <c r="A35" s="99"/>
      <c r="B35" s="99"/>
      <c r="C35" s="99"/>
      <c r="D35" s="99"/>
      <c r="E35" s="99"/>
      <c r="F35" s="99"/>
      <c r="G35" s="99"/>
    </row>
    <row r="36" spans="1:7">
      <c r="A36" s="99"/>
      <c r="B36" s="99"/>
      <c r="C36" s="99"/>
      <c r="D36" s="99"/>
      <c r="E36" s="99"/>
      <c r="F36" s="99"/>
      <c r="G36" s="99"/>
    </row>
    <row r="37" spans="1:7">
      <c r="A37" s="99"/>
      <c r="B37" s="99"/>
      <c r="C37" s="99"/>
      <c r="D37" s="99"/>
      <c r="E37" s="99"/>
      <c r="F37" s="99"/>
      <c r="G37" s="99"/>
    </row>
    <row r="38" spans="1:7">
      <c r="A38" s="99"/>
      <c r="B38" s="99"/>
      <c r="C38" s="99"/>
      <c r="D38" s="99"/>
      <c r="E38" s="99"/>
      <c r="F38" s="99"/>
      <c r="G38" s="99"/>
    </row>
    <row r="39" spans="1:7">
      <c r="A39" s="99"/>
      <c r="B39" s="99"/>
      <c r="C39" s="99"/>
      <c r="D39" s="99"/>
      <c r="E39" s="99"/>
      <c r="F39" s="99"/>
      <c r="G39" s="99"/>
    </row>
    <row r="40" spans="1:7">
      <c r="A40" s="99"/>
      <c r="B40" s="99"/>
      <c r="C40" s="99"/>
      <c r="D40" s="99"/>
      <c r="E40" s="99"/>
      <c r="F40" s="99"/>
      <c r="G40" s="99"/>
    </row>
    <row r="41" spans="1:7">
      <c r="A41" s="99"/>
      <c r="B41" s="99"/>
      <c r="C41" s="99"/>
      <c r="D41" s="99"/>
      <c r="E41" s="99"/>
      <c r="F41" s="99"/>
      <c r="G41" s="99"/>
    </row>
    <row r="42" spans="1:7">
      <c r="A42" s="99"/>
      <c r="B42" s="99"/>
      <c r="C42" s="99"/>
      <c r="D42" s="99"/>
      <c r="E42" s="99"/>
      <c r="F42" s="99"/>
      <c r="G42" s="99"/>
    </row>
    <row r="43" spans="1:7">
      <c r="A43" s="99"/>
      <c r="B43" s="99"/>
      <c r="C43" s="99"/>
      <c r="D43" s="99"/>
      <c r="E43" s="99"/>
      <c r="F43" s="99"/>
      <c r="G43" s="99"/>
    </row>
    <row r="44" spans="1:7">
      <c r="A44" s="4"/>
      <c r="B44" s="4"/>
      <c r="C44" s="4"/>
      <c r="D44" s="4"/>
      <c r="E44" s="4"/>
      <c r="F44" s="4"/>
      <c r="G44" s="4"/>
    </row>
    <row r="45" spans="1:7">
      <c r="A45" s="4"/>
      <c r="B45" s="4"/>
      <c r="C45" s="4"/>
      <c r="D45" s="4"/>
      <c r="E45" s="4"/>
      <c r="F45" s="4"/>
      <c r="G45" s="4"/>
    </row>
    <row r="46" spans="1:7">
      <c r="A46" s="4"/>
      <c r="B46" s="4"/>
      <c r="C46" s="4"/>
      <c r="D46" s="4"/>
      <c r="E46" s="4"/>
      <c r="F46" s="4"/>
      <c r="G46" s="4"/>
    </row>
    <row r="47" spans="1:7">
      <c r="A47" s="4"/>
      <c r="B47" s="4"/>
      <c r="C47" s="4"/>
      <c r="D47" s="4"/>
      <c r="E47" s="4"/>
      <c r="F47" s="4"/>
      <c r="G47" s="4"/>
    </row>
    <row r="48" spans="1:7">
      <c r="A48" s="4"/>
      <c r="B48" s="4"/>
      <c r="C48" s="4"/>
      <c r="D48" s="4"/>
      <c r="E48" s="4"/>
      <c r="F48" s="4"/>
      <c r="G48" s="4"/>
    </row>
    <row r="49" spans="1:7">
      <c r="A49" s="4"/>
      <c r="B49" s="4"/>
      <c r="C49" s="4"/>
      <c r="D49" s="4"/>
      <c r="E49" s="4"/>
      <c r="F49" s="4"/>
      <c r="G49" s="4"/>
    </row>
    <row r="50" spans="1:7">
      <c r="A50" s="4"/>
      <c r="B50" s="4"/>
      <c r="C50" s="4"/>
      <c r="D50" s="4"/>
      <c r="E50" s="4"/>
      <c r="F50" s="4"/>
      <c r="G50" s="4"/>
    </row>
    <row r="51" spans="1:7">
      <c r="A51" s="4"/>
      <c r="B51" s="4"/>
      <c r="C51" s="4"/>
      <c r="D51" s="4"/>
      <c r="E51" s="4"/>
      <c r="F51" s="4"/>
      <c r="G51" s="4"/>
    </row>
    <row r="52" spans="1:7">
      <c r="A52" s="4"/>
      <c r="B52" s="4"/>
      <c r="C52" s="4"/>
      <c r="D52" s="4"/>
      <c r="E52" s="4"/>
      <c r="F52" s="4"/>
      <c r="G52" s="4"/>
    </row>
  </sheetData>
  <mergeCells count="11">
    <mergeCell ref="A8:E8"/>
    <mergeCell ref="F8:J8"/>
    <mergeCell ref="B9:E9"/>
    <mergeCell ref="G9:J9"/>
    <mergeCell ref="B10:E10"/>
    <mergeCell ref="G10:J10"/>
    <mergeCell ref="B11:E11"/>
    <mergeCell ref="G11:J11"/>
    <mergeCell ref="B12:E12"/>
    <mergeCell ref="G12:J12"/>
    <mergeCell ref="A15:G43"/>
  </mergeCells>
  <phoneticPr fontId="1"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新三板动态周报</vt:lpstr>
      <vt:lpstr>新挂牌公司</vt:lpstr>
      <vt:lpstr>新做市企业</vt:lpstr>
      <vt:lpstr>新增加做市商的企业</vt:lpstr>
      <vt:lpstr>挂牌公司定向增发</vt:lpstr>
      <vt:lpstr>行情指标</vt:lpstr>
      <vt:lpstr>相关新闻</vt:lpstr>
      <vt:lpstr>免责声明</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songrui</dc:creator>
  <cp:lastModifiedBy>宋蕊</cp:lastModifiedBy>
  <dcterms:created xsi:type="dcterms:W3CDTF">2012-09-27T02:51:14Z</dcterms:created>
  <dcterms:modified xsi:type="dcterms:W3CDTF">2015-02-02T02:17:57Z</dcterms:modified>
</cp:coreProperties>
</file>